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75" windowWidth="15600" windowHeight="4635"/>
  </bookViews>
  <sheets>
    <sheet name="申込書" sheetId="1" r:id="rId1"/>
    <sheet name="事務局使用" sheetId="2" state="hidden" r:id="rId2"/>
  </sheets>
  <definedNames>
    <definedName name="_xlnm.Print_Area" localSheetId="0">申込書!$A$1:$K$102</definedName>
  </definedNames>
  <calcPr calcId="145621"/>
</workbook>
</file>

<file path=xl/calcChain.xml><?xml version="1.0" encoding="utf-8"?>
<calcChain xmlns="http://schemas.openxmlformats.org/spreadsheetml/2006/main">
  <c r="D2" i="2" l="1"/>
  <c r="X6" i="2" s="1"/>
  <c r="B2" i="2"/>
  <c r="C2" i="2"/>
  <c r="W2" i="2"/>
  <c r="T2" i="2"/>
  <c r="U2" i="2"/>
  <c r="Y8" i="2"/>
  <c r="N8" i="2"/>
  <c r="M8" i="2"/>
  <c r="L8" i="2"/>
  <c r="K8" i="2"/>
  <c r="J8" i="2"/>
  <c r="I8" i="2"/>
  <c r="H8" i="2"/>
  <c r="Y7" i="2"/>
  <c r="N7" i="2"/>
  <c r="M7" i="2"/>
  <c r="L7" i="2"/>
  <c r="K7" i="2"/>
  <c r="J7" i="2"/>
  <c r="I7" i="2"/>
  <c r="H7" i="2"/>
  <c r="Y6" i="2"/>
  <c r="N6" i="2"/>
  <c r="M6" i="2"/>
  <c r="L6" i="2"/>
  <c r="K6" i="2"/>
  <c r="J6" i="2"/>
  <c r="I6" i="2"/>
  <c r="H6" i="2"/>
  <c r="Y5" i="2"/>
  <c r="N5" i="2"/>
  <c r="M5" i="2"/>
  <c r="L5" i="2"/>
  <c r="K5" i="2"/>
  <c r="J5" i="2"/>
  <c r="I5" i="2"/>
  <c r="H5" i="2"/>
  <c r="Y4" i="2"/>
  <c r="N4" i="2"/>
  <c r="M4" i="2"/>
  <c r="L4" i="2"/>
  <c r="K4" i="2"/>
  <c r="J4" i="2"/>
  <c r="I4" i="2"/>
  <c r="H4" i="2"/>
  <c r="Y3" i="2"/>
  <c r="N3" i="2"/>
  <c r="M3" i="2"/>
  <c r="L3" i="2"/>
  <c r="K3" i="2"/>
  <c r="J3" i="2"/>
  <c r="I3" i="2"/>
  <c r="H3" i="2"/>
  <c r="Y2" i="2"/>
  <c r="X2" i="2"/>
  <c r="V2" i="2"/>
  <c r="S2" i="2"/>
  <c r="R2" i="2"/>
  <c r="Q2" i="2"/>
  <c r="P2" i="2"/>
  <c r="O2" i="2"/>
  <c r="N2" i="2"/>
  <c r="H2" i="2"/>
  <c r="G2" i="2"/>
  <c r="F2" i="2"/>
  <c r="D3" i="2" l="1"/>
  <c r="D7" i="2"/>
  <c r="D5" i="2"/>
  <c r="D8" i="2"/>
  <c r="D6" i="2"/>
  <c r="D4" i="2"/>
  <c r="G8" i="2"/>
  <c r="G6" i="2"/>
  <c r="R8" i="2"/>
  <c r="Q7" i="2"/>
  <c r="R6" i="2"/>
  <c r="Q5" i="2"/>
  <c r="R4" i="2"/>
  <c r="P4" i="2"/>
  <c r="Q3" i="2"/>
  <c r="X8" i="2"/>
  <c r="X4" i="2"/>
  <c r="G7" i="2"/>
  <c r="G5" i="2"/>
  <c r="G3" i="2"/>
  <c r="Q8" i="2"/>
  <c r="R7" i="2"/>
  <c r="P7" i="2"/>
  <c r="Q6" i="2"/>
  <c r="R5" i="2"/>
  <c r="P5" i="2"/>
  <c r="Q4" i="2"/>
  <c r="R3" i="2"/>
  <c r="P3" i="2"/>
  <c r="X7" i="2"/>
  <c r="X5" i="2"/>
  <c r="X3" i="2"/>
  <c r="G4" i="2"/>
  <c r="P8" i="2"/>
  <c r="P6" i="2"/>
  <c r="C3" i="2"/>
  <c r="C7" i="2"/>
  <c r="C5" i="2"/>
  <c r="C8" i="2"/>
  <c r="C6" i="2"/>
  <c r="C4" i="2"/>
  <c r="A8" i="2"/>
  <c r="A6" i="2"/>
  <c r="A4" i="2"/>
  <c r="B8" i="2"/>
  <c r="B6" i="2"/>
  <c r="B4" i="2"/>
  <c r="E8" i="2"/>
  <c r="E6" i="2"/>
  <c r="E4" i="2"/>
  <c r="F8" i="2"/>
  <c r="F6" i="2"/>
  <c r="F4" i="2"/>
  <c r="O8" i="2"/>
  <c r="O6" i="2"/>
  <c r="O4" i="2"/>
  <c r="S8" i="2"/>
  <c r="S6" i="2"/>
  <c r="S4" i="2"/>
  <c r="V8" i="2"/>
  <c r="T8" i="2"/>
  <c r="V7" i="2"/>
  <c r="T7" i="2"/>
  <c r="V6" i="2"/>
  <c r="T6" i="2"/>
  <c r="V5" i="2"/>
  <c r="T5" i="2"/>
  <c r="V4" i="2"/>
  <c r="T4" i="2"/>
  <c r="V3" i="2"/>
  <c r="T3" i="2"/>
  <c r="A3" i="2"/>
  <c r="A7" i="2"/>
  <c r="A5" i="2"/>
  <c r="B3" i="2"/>
  <c r="B7" i="2"/>
  <c r="B5" i="2"/>
  <c r="E3" i="2"/>
  <c r="E7" i="2"/>
  <c r="E5" i="2"/>
  <c r="F3" i="2"/>
  <c r="F7" i="2"/>
  <c r="F5" i="2"/>
  <c r="O3" i="2"/>
  <c r="O7" i="2"/>
  <c r="O5" i="2"/>
  <c r="S3" i="2"/>
  <c r="S7" i="2"/>
  <c r="S5" i="2"/>
  <c r="W8" i="2"/>
  <c r="U8" i="2"/>
  <c r="W7" i="2"/>
  <c r="U7" i="2"/>
  <c r="W6" i="2"/>
  <c r="U6" i="2"/>
  <c r="W5" i="2"/>
  <c r="U5" i="2"/>
  <c r="W4" i="2"/>
  <c r="U4" i="2"/>
  <c r="W3" i="2"/>
  <c r="U3" i="2"/>
  <c r="J9" i="1"/>
  <c r="J8" i="1"/>
  <c r="M2" i="2"/>
  <c r="L2" i="2"/>
  <c r="K2" i="2"/>
  <c r="J2" i="2"/>
  <c r="I2" i="2"/>
  <c r="A2" i="2"/>
  <c r="E2" i="2" l="1"/>
</calcChain>
</file>

<file path=xl/sharedStrings.xml><?xml version="1.0" encoding="utf-8"?>
<sst xmlns="http://schemas.openxmlformats.org/spreadsheetml/2006/main" count="125" uniqueCount="66">
  <si>
    <t>電話番号</t>
    <rPh sb="0" eb="2">
      <t>デンワ</t>
    </rPh>
    <rPh sb="2" eb="4">
      <t>バンゴウ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</si>
  <si>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</si>
  <si>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</si>
  <si>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郵便番号</t>
    <rPh sb="0" eb="4">
      <t>ユウビンバンゴウ</t>
    </rPh>
    <phoneticPr fontId="2"/>
  </si>
  <si>
    <t>お名前</t>
    <rPh sb="1" eb="3">
      <t>ナマエ</t>
    </rPh>
    <phoneticPr fontId="2"/>
  </si>
  <si>
    <t>ご住所</t>
    <rPh sb="1" eb="3">
      <t>ジュウショ</t>
    </rPh>
    <phoneticPr fontId="2"/>
  </si>
  <si>
    <t>申込日</t>
    <rPh sb="0" eb="2">
      <t>モウシコミ</t>
    </rPh>
    <rPh sb="2" eb="3">
      <t>ビ</t>
    </rPh>
    <phoneticPr fontId="2"/>
  </si>
  <si>
    <t>参加費</t>
    <rPh sb="0" eb="3">
      <t>サンカヒ</t>
    </rPh>
    <phoneticPr fontId="2"/>
  </si>
  <si>
    <t>せい</t>
    <phoneticPr fontId="2"/>
  </si>
  <si>
    <t>めい</t>
    <phoneticPr fontId="2"/>
  </si>
  <si>
    <t>住所</t>
    <rPh sb="0" eb="2">
      <t>ジュウショ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</si>
  <si>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</si>
  <si>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</si>
  <si>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ふりがな</t>
    <phoneticPr fontId="2"/>
  </si>
  <si>
    <t>申込年月日</t>
    <rPh sb="0" eb="1">
      <t>モウ</t>
    </rPh>
    <rPh sb="1" eb="2">
      <t>コ</t>
    </rPh>
    <rPh sb="2" eb="5">
      <t>ネンガッピ</t>
    </rPh>
    <phoneticPr fontId="2"/>
  </si>
  <si>
    <t>個人申し込み</t>
    <rPh sb="0" eb="2">
      <t>コジン</t>
    </rPh>
    <rPh sb="2" eb="3">
      <t>モウ</t>
    </rPh>
    <rPh sb="4" eb="5">
      <t>コ</t>
    </rPh>
    <phoneticPr fontId="2"/>
  </si>
  <si>
    <t>法人申し込み</t>
    <rPh sb="0" eb="2">
      <t>ホウジン</t>
    </rPh>
    <rPh sb="2" eb="3">
      <t>モウ</t>
    </rPh>
    <rPh sb="4" eb="5">
      <t>コ</t>
    </rPh>
    <phoneticPr fontId="2"/>
  </si>
  <si>
    <t>名</t>
    <rPh sb="0" eb="1">
      <t>メイ</t>
    </rPh>
    <phoneticPr fontId="2"/>
  </si>
  <si>
    <t>入会方法に○を入力してください。法人申し込みの場合には、入会人数を入力してください。</t>
    <rPh sb="0" eb="2">
      <t>ニュウカイ</t>
    </rPh>
    <rPh sb="2" eb="4">
      <t>ホウホウ</t>
    </rPh>
    <rPh sb="7" eb="9">
      <t>ニュウリョク</t>
    </rPh>
    <rPh sb="16" eb="18">
      <t>ホウジン</t>
    </rPh>
    <rPh sb="18" eb="19">
      <t>モウ</t>
    </rPh>
    <rPh sb="20" eb="21">
      <t>コ</t>
    </rPh>
    <rPh sb="23" eb="25">
      <t>バアイ</t>
    </rPh>
    <rPh sb="28" eb="30">
      <t>ニュウカイ</t>
    </rPh>
    <rPh sb="30" eb="32">
      <t>ニンズウ</t>
    </rPh>
    <rPh sb="33" eb="35">
      <t>ニュウリョク</t>
    </rPh>
    <phoneticPr fontId="2"/>
  </si>
  <si>
    <t>入会人数</t>
    <rPh sb="0" eb="2">
      <t>ニュウカイ</t>
    </rPh>
    <rPh sb="2" eb="4">
      <t>ニンズウ</t>
    </rPh>
    <phoneticPr fontId="2"/>
  </si>
  <si>
    <t>自営（フリーランス）の場合は自営業とご記入ください。</t>
    <rPh sb="0" eb="2">
      <t>ジエイ</t>
    </rPh>
    <rPh sb="11" eb="13">
      <t>バアイ</t>
    </rPh>
    <rPh sb="14" eb="17">
      <t>ジエイギョウ</t>
    </rPh>
    <rPh sb="19" eb="21">
      <t>キニュウ</t>
    </rPh>
    <phoneticPr fontId="2"/>
  </si>
  <si>
    <t>役職</t>
    <rPh sb="0" eb="2">
      <t>ヤクショク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</si>
  <si>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</si>
  <si>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</si>
  <si>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勤務先</t>
    <rPh sb="0" eb="3">
      <t>キンムサキ</t>
    </rPh>
    <phoneticPr fontId="2"/>
  </si>
  <si>
    <t>該当する住所に○を入力してください。</t>
    <rPh sb="0" eb="2">
      <t>ガイトウ</t>
    </rPh>
    <rPh sb="4" eb="6">
      <t>ジュウショ</t>
    </rPh>
    <rPh sb="9" eb="11">
      <t>ニュウリョク</t>
    </rPh>
    <phoneticPr fontId="2"/>
  </si>
  <si>
    <t>１．入会する方の情報をご記入ください。</t>
    <rPh sb="2" eb="4">
      <t>ニュウカイ</t>
    </rPh>
    <rPh sb="6" eb="7">
      <t>カタ</t>
    </rPh>
    <rPh sb="8" eb="10">
      <t>ジョウホウ</t>
    </rPh>
    <rPh sb="12" eb="14">
      <t>キニュウ</t>
    </rPh>
    <phoneticPr fontId="2"/>
  </si>
  <si>
    <t>推薦人</t>
    <rPh sb="0" eb="3">
      <t>スイセンニン</t>
    </rPh>
    <phoneticPr fontId="2"/>
  </si>
  <si>
    <t>MOTコミュニティ会員の方はご記入は不要です。</t>
    <rPh sb="9" eb="11">
      <t>カイイン</t>
    </rPh>
    <rPh sb="12" eb="13">
      <t>カタ</t>
    </rPh>
    <rPh sb="15" eb="17">
      <t>キニュウ</t>
    </rPh>
    <rPh sb="18" eb="20">
      <t>フヨウ</t>
    </rPh>
    <phoneticPr fontId="2"/>
  </si>
  <si>
    <t>携帯電話</t>
    <rPh sb="0" eb="2">
      <t>ケイタイ</t>
    </rPh>
    <rPh sb="2" eb="4">
      <t>デンワ</t>
    </rPh>
    <phoneticPr fontId="2"/>
  </si>
  <si>
    <t>３．日中連絡が取れる番号を1つご記入ください。</t>
    <rPh sb="2" eb="4">
      <t>ニッチュウ</t>
    </rPh>
    <rPh sb="4" eb="6">
      <t>レンラク</t>
    </rPh>
    <rPh sb="7" eb="8">
      <t>ト</t>
    </rPh>
    <rPh sb="10" eb="12">
      <t>バンゴウ</t>
    </rPh>
    <rPh sb="16" eb="18">
      <t>キニュウ</t>
    </rPh>
    <phoneticPr fontId="2"/>
  </si>
  <si>
    <t>E-mailアドレス（PCのみ）</t>
    <phoneticPr fontId="2"/>
  </si>
  <si>
    <t>２．郵便物をお送りする（受け取り可能な）ご住所をご記入ください。</t>
    <rPh sb="2" eb="5">
      <t>ユウビンブツ</t>
    </rPh>
    <rPh sb="7" eb="8">
      <t>オク</t>
    </rPh>
    <rPh sb="12" eb="13">
      <t>ウ</t>
    </rPh>
    <rPh sb="14" eb="15">
      <t>ト</t>
    </rPh>
    <rPh sb="16" eb="18">
      <t>カノウ</t>
    </rPh>
    <rPh sb="21" eb="23">
      <t>ジュウショ</t>
    </rPh>
    <rPh sb="25" eb="27">
      <t>キニュウ</t>
    </rPh>
    <phoneticPr fontId="2"/>
  </si>
  <si>
    <t>主たる業務</t>
    <rPh sb="0" eb="1">
      <t>シュ</t>
    </rPh>
    <rPh sb="3" eb="5">
      <t>ギョウム</t>
    </rPh>
    <phoneticPr fontId="2"/>
  </si>
  <si>
    <t>部署名・所属</t>
    <rPh sb="0" eb="2">
      <t>ブショ</t>
    </rPh>
    <rPh sb="2" eb="3">
      <t>メイ</t>
    </rPh>
    <rPh sb="4" eb="6">
      <t>ショゾク</t>
    </rPh>
    <phoneticPr fontId="2"/>
  </si>
  <si>
    <t>４．入会の動機、期待していることをお聞かせください。</t>
    <rPh sb="18" eb="19">
      <t>キ</t>
    </rPh>
    <phoneticPr fontId="2"/>
  </si>
  <si>
    <t>６．法人申し込みの場合、入会する方の情報をご記入ください。</t>
    <rPh sb="2" eb="4">
      <t>ホウジン</t>
    </rPh>
    <rPh sb="4" eb="5">
      <t>モウ</t>
    </rPh>
    <rPh sb="6" eb="7">
      <t>コ</t>
    </rPh>
    <rPh sb="9" eb="11">
      <t>バアイ</t>
    </rPh>
    <rPh sb="12" eb="14">
      <t>ニュウカイ</t>
    </rPh>
    <rPh sb="16" eb="17">
      <t>ホウ</t>
    </rPh>
    <rPh sb="18" eb="20">
      <t>ジョウホウ</t>
    </rPh>
    <rPh sb="22" eb="24">
      <t>キニュウ</t>
    </rPh>
    <phoneticPr fontId="2"/>
  </si>
  <si>
    <t>主な所持資格</t>
    <rPh sb="0" eb="1">
      <t>オモ</t>
    </rPh>
    <rPh sb="2" eb="4">
      <t>ショジ</t>
    </rPh>
    <rPh sb="4" eb="6">
      <t>シカク</t>
    </rPh>
    <phoneticPr fontId="2"/>
  </si>
  <si>
    <t>　（法人申し込みの場合は、担当者の情報をご記入ください。入会希望者の情報は下欄６にご記入ください。）</t>
    <rPh sb="17" eb="19">
      <t>ジョウホウ</t>
    </rPh>
    <rPh sb="21" eb="23">
      <t>キニュウ</t>
    </rPh>
    <rPh sb="28" eb="30">
      <t>ニュウカイ</t>
    </rPh>
    <rPh sb="30" eb="33">
      <t>キボウシャ</t>
    </rPh>
    <rPh sb="34" eb="36">
      <t>ジョウホウ</t>
    </rPh>
    <rPh sb="37" eb="38">
      <t>シタ</t>
    </rPh>
    <rPh sb="38" eb="39">
      <t>ラン</t>
    </rPh>
    <rPh sb="42" eb="44">
      <t>キニュウ</t>
    </rPh>
    <phoneticPr fontId="2"/>
  </si>
  <si>
    <r>
      <t>５．主な所持資格をご記入ください。</t>
    </r>
    <r>
      <rPr>
        <sz val="11"/>
        <color theme="1"/>
        <rFont val="メイリオ"/>
        <family val="3"/>
        <charset val="128"/>
      </rPr>
      <t>（法人申し込みの場合、担当者の保持資格のご記入は不要です。）</t>
    </r>
    <rPh sb="2" eb="3">
      <t>シュ</t>
    </rPh>
    <rPh sb="4" eb="6">
      <t>ショジ</t>
    </rPh>
    <rPh sb="6" eb="8">
      <t>シカク</t>
    </rPh>
    <rPh sb="10" eb="12">
      <t>キニュウ</t>
    </rPh>
    <rPh sb="18" eb="20">
      <t>ホウジン</t>
    </rPh>
    <rPh sb="20" eb="21">
      <t>モウ</t>
    </rPh>
    <rPh sb="22" eb="23">
      <t>コ</t>
    </rPh>
    <rPh sb="25" eb="27">
      <t>バアイ</t>
    </rPh>
    <rPh sb="28" eb="31">
      <t>タントウシャ</t>
    </rPh>
    <rPh sb="32" eb="34">
      <t>ホジ</t>
    </rPh>
    <rPh sb="34" eb="36">
      <t>シカク</t>
    </rPh>
    <rPh sb="38" eb="40">
      <t>キニュウ</t>
    </rPh>
    <rPh sb="41" eb="43">
      <t>フヨウ</t>
    </rPh>
    <phoneticPr fontId="2"/>
  </si>
  <si>
    <t>No.1</t>
    <phoneticPr fontId="2"/>
  </si>
  <si>
    <t>No.2</t>
    <phoneticPr fontId="2"/>
  </si>
  <si>
    <t>No.3</t>
    <phoneticPr fontId="2"/>
  </si>
  <si>
    <t>No.4</t>
    <phoneticPr fontId="2"/>
  </si>
  <si>
    <t>No.5</t>
    <phoneticPr fontId="2"/>
  </si>
  <si>
    <t>No.6</t>
    <phoneticPr fontId="2"/>
  </si>
  <si>
    <t>推薦人</t>
    <rPh sb="0" eb="3">
      <t>スイセンニン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</si>
  <si>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</si>
  <si>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</si>
  <si>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振込名義人</t>
    <rPh sb="0" eb="2">
      <t>フリコミ</t>
    </rPh>
    <rPh sb="2" eb="4">
      <t>メイギ</t>
    </rPh>
    <rPh sb="4" eb="5">
      <t>ニン</t>
    </rPh>
    <phoneticPr fontId="2"/>
  </si>
  <si>
    <t>振り込み年月日</t>
    <rPh sb="0" eb="1">
      <t>フ</t>
    </rPh>
    <rPh sb="2" eb="3">
      <t>コ</t>
    </rPh>
    <rPh sb="4" eb="5">
      <t>トシ</t>
    </rPh>
    <rPh sb="5" eb="7">
      <t>ガッピ</t>
    </rPh>
    <phoneticPr fontId="2"/>
  </si>
  <si>
    <t>振込年月日</t>
    <rPh sb="0" eb="2">
      <t>フリコミ</t>
    </rPh>
    <rPh sb="2" eb="5">
      <t>ネンガッピ</t>
    </rPh>
    <phoneticPr fontId="2"/>
  </si>
  <si>
    <t>E-mailアドレス</t>
    <phoneticPr fontId="2"/>
  </si>
  <si>
    <t>役職</t>
    <rPh sb="0" eb="2">
      <t>ヤクショク</t>
    </rPh>
    <phoneticPr fontId="2"/>
  </si>
  <si>
    <t>郵送先</t>
    <rPh sb="0" eb="2">
      <t>ユウソウ</t>
    </rPh>
    <rPh sb="2" eb="3">
      <t>サキ</t>
    </rPh>
    <phoneticPr fontId="2"/>
  </si>
  <si>
    <t>電話種別</t>
    <rPh sb="0" eb="2">
      <t>デンワ</t>
    </rPh>
    <rPh sb="2" eb="4">
      <t>シュベツ</t>
    </rPh>
    <phoneticPr fontId="2"/>
  </si>
  <si>
    <t>入会希望・期待</t>
    <rPh sb="0" eb="2">
      <t>ニュウカイ</t>
    </rPh>
    <rPh sb="2" eb="4">
      <t>キボウ</t>
    </rPh>
    <rPh sb="5" eb="7">
      <t>キタイ</t>
    </rPh>
    <phoneticPr fontId="2"/>
  </si>
  <si>
    <t>所持資格</t>
    <rPh sb="0" eb="2">
      <t>ショジ</t>
    </rPh>
    <rPh sb="2" eb="4">
      <t>シカク</t>
    </rPh>
    <phoneticPr fontId="2"/>
  </si>
  <si>
    <t>振り込み名義人（カタカナ）</t>
    <rPh sb="0" eb="1">
      <t>フ</t>
    </rPh>
    <rPh sb="2" eb="3">
      <t>コ</t>
    </rPh>
    <rPh sb="4" eb="6">
      <t>メイギ</t>
    </rPh>
    <rPh sb="6" eb="7">
      <t>ニン</t>
    </rPh>
    <phoneticPr fontId="2"/>
  </si>
  <si>
    <t>BAL.comでは、皆様からご提供いただいた個人情報については、会員登録及びBAL.comと皆様の連絡目的で</t>
    <phoneticPr fontId="2"/>
  </si>
  <si>
    <t>個人情報の利用について</t>
    <phoneticPr fontId="2"/>
  </si>
  <si>
    <t>　人数分の入力欄を追加した申込書を送付いたします。</t>
    <rPh sb="1" eb="4">
      <t>ニンズウブン</t>
    </rPh>
    <rPh sb="7" eb="8">
      <t>ラン</t>
    </rPh>
    <rPh sb="9" eb="11">
      <t>ツイカ</t>
    </rPh>
    <rPh sb="13" eb="16">
      <t>モウシコミショ</t>
    </rPh>
    <rPh sb="17" eb="19">
      <t>ソウフ</t>
    </rPh>
    <phoneticPr fontId="2"/>
  </si>
  <si>
    <t>※法人申し込みの入会希望者が7名以上の場合は、お手数ですが事務局までご連絡ください。</t>
    <rPh sb="1" eb="3">
      <t>ホウジン</t>
    </rPh>
    <rPh sb="3" eb="4">
      <t>モウ</t>
    </rPh>
    <rPh sb="5" eb="6">
      <t>コ</t>
    </rPh>
    <rPh sb="8" eb="10">
      <t>ニュウカイ</t>
    </rPh>
    <rPh sb="10" eb="13">
      <t>キボウシャ</t>
    </rPh>
    <rPh sb="15" eb="18">
      <t>メイイジョウ</t>
    </rPh>
    <rPh sb="19" eb="21">
      <t>バアイ</t>
    </rPh>
    <rPh sb="24" eb="26">
      <t>テスウ</t>
    </rPh>
    <rPh sb="29" eb="32">
      <t>ジムキョク</t>
    </rPh>
    <rPh sb="35" eb="37">
      <t>レンラク</t>
    </rPh>
    <phoneticPr fontId="2"/>
  </si>
  <si>
    <t>利用いたします。この目的以外では利用いたしません。</t>
    <phoneticPr fontId="2"/>
  </si>
  <si>
    <t>会則について内容を承諾し、入会を申し込みます。</t>
    <phoneticPr fontId="2"/>
  </si>
  <si>
    <t>BAL.com 入会申込書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</si>
</sst>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F800]dddd\,\ mmmm\ dd\,\ yyyy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8"/>
      <name val="メイリオ"/>
      <family val="3"/>
      <charset val="128"/>
    </font>
    <font>
      <sz val="20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14" fontId="0" fillId="0" borderId="11" xfId="0" applyNumberFormat="1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4" borderId="1" xfId="3" applyFont="1" applyBorder="1" applyAlignment="1">
      <alignment horizontal="center" vertical="center"/>
    </xf>
    <xf numFmtId="0" fontId="7" fillId="4" borderId="14" xfId="3" applyFont="1" applyBorder="1" applyAlignment="1">
      <alignment vertical="center"/>
    </xf>
    <xf numFmtId="0" fontId="7" fillId="4" borderId="0" xfId="3" applyFont="1" applyBorder="1" applyAlignment="1">
      <alignment vertical="center"/>
    </xf>
    <xf numFmtId="6" fontId="9" fillId="3" borderId="1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6" fontId="9" fillId="3" borderId="1" xfId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4" borderId="1" xfId="3" applyFont="1" applyBorder="1" applyAlignment="1">
      <alignment horizontal="left" vertical="center"/>
    </xf>
    <xf numFmtId="0" fontId="7" fillId="4" borderId="3" xfId="3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12" xfId="0" applyNumberFormat="1" applyFont="1" applyBorder="1">
      <alignment vertical="center"/>
    </xf>
    <xf numFmtId="14" fontId="0" fillId="5" borderId="0" xfId="0" applyNumberFormat="1" applyFill="1">
      <alignment vertical="center"/>
    </xf>
    <xf numFmtId="0" fontId="0" fillId="0" borderId="0" xfId="0" applyFill="1">
      <alignment vertical="center"/>
    </xf>
    <xf numFmtId="38" fontId="0" fillId="0" borderId="12" xfId="4" applyFont="1" applyBorder="1">
      <alignment vertical="center"/>
    </xf>
    <xf numFmtId="38" fontId="0" fillId="5" borderId="0" xfId="4" applyFont="1" applyFill="1">
      <alignment vertical="center"/>
    </xf>
    <xf numFmtId="0" fontId="0" fillId="5" borderId="0" xfId="0" applyNumberFormat="1" applyFill="1">
      <alignment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14" fontId="0" fillId="0" borderId="12" xfId="0" applyNumberFormat="1" applyFont="1" applyBorder="1">
      <alignment vertical="center"/>
    </xf>
    <xf numFmtId="14" fontId="0" fillId="0" borderId="0" xfId="0" applyNumberFormat="1">
      <alignment vertical="center"/>
    </xf>
    <xf numFmtId="176" fontId="8" fillId="5" borderId="4" xfId="0" applyNumberFormat="1" applyFont="1" applyFill="1" applyBorder="1" applyAlignment="1" applyProtection="1">
      <alignment horizontal="center" vertical="center"/>
      <protection locked="0"/>
    </xf>
    <xf numFmtId="176" fontId="8" fillId="5" borderId="5" xfId="0" applyNumberFormat="1" applyFont="1" applyFill="1" applyBorder="1" applyAlignment="1" applyProtection="1">
      <alignment horizontal="center" vertical="center"/>
      <protection locked="0"/>
    </xf>
    <xf numFmtId="0" fontId="7" fillId="4" borderId="3" xfId="3" applyFont="1" applyBorder="1" applyAlignment="1">
      <alignment horizontal="left" vertical="center"/>
    </xf>
    <xf numFmtId="0" fontId="7" fillId="4" borderId="5" xfId="3" applyFont="1" applyBorder="1" applyAlignment="1">
      <alignment horizontal="left" vertical="center"/>
    </xf>
    <xf numFmtId="0" fontId="7" fillId="4" borderId="1" xfId="3" applyFont="1" applyBorder="1" applyAlignment="1">
      <alignment horizontal="center" vertical="center"/>
    </xf>
    <xf numFmtId="0" fontId="3" fillId="5" borderId="1" xfId="2" applyNumberFormat="1" applyFill="1" applyBorder="1" applyAlignment="1" applyProtection="1">
      <alignment horizontal="center" vertical="center"/>
      <protection locked="0"/>
    </xf>
    <xf numFmtId="0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3" applyFont="1" applyBorder="1" applyAlignment="1">
      <alignment horizontal="left" vertical="center"/>
    </xf>
    <xf numFmtId="31" fontId="6" fillId="5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7" fillId="4" borderId="18" xfId="3" applyFont="1" applyBorder="1" applyAlignment="1">
      <alignment horizontal="left" vertical="center" wrapText="1"/>
    </xf>
    <xf numFmtId="0" fontId="7" fillId="4" borderId="15" xfId="3" applyFont="1" applyBorder="1" applyAlignment="1">
      <alignment horizontal="left" vertical="center" wrapText="1"/>
    </xf>
    <xf numFmtId="0" fontId="7" fillId="4" borderId="16" xfId="3" applyFont="1" applyBorder="1" applyAlignment="1">
      <alignment horizontal="left" vertical="center" wrapText="1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1" fillId="5" borderId="5" xfId="3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7" fillId="4" borderId="2" xfId="3" applyFont="1" applyBorder="1" applyAlignment="1">
      <alignment horizontal="left" vertical="center"/>
    </xf>
    <xf numFmtId="31" fontId="6" fillId="5" borderId="18" xfId="0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left" vertical="top"/>
      <protection locked="0"/>
    </xf>
    <xf numFmtId="0" fontId="3" fillId="5" borderId="1" xfId="2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7" fillId="4" borderId="18" xfId="3" applyFont="1" applyBorder="1" applyAlignment="1">
      <alignment horizontal="left" vertical="center"/>
    </xf>
    <xf numFmtId="0" fontId="7" fillId="4" borderId="16" xfId="3" applyFont="1" applyBorder="1" applyAlignment="1">
      <alignment horizontal="left" vertical="center"/>
    </xf>
    <xf numFmtId="0" fontId="7" fillId="4" borderId="17" xfId="3" applyFont="1" applyBorder="1" applyAlignment="1">
      <alignment horizontal="left" vertical="center"/>
    </xf>
    <xf numFmtId="0" fontId="7" fillId="4" borderId="7" xfId="3" applyFont="1" applyBorder="1" applyAlignment="1">
      <alignment horizontal="left" vertical="center"/>
    </xf>
    <xf numFmtId="0" fontId="11" fillId="5" borderId="18" xfId="2" applyFont="1" applyFill="1" applyBorder="1" applyAlignment="1" applyProtection="1">
      <alignment horizontal="left" vertical="top"/>
      <protection locked="0"/>
    </xf>
    <xf numFmtId="0" fontId="11" fillId="5" borderId="15" xfId="2" applyFont="1" applyFill="1" applyBorder="1" applyAlignment="1" applyProtection="1">
      <alignment horizontal="left" vertical="top"/>
      <protection locked="0"/>
    </xf>
    <xf numFmtId="0" fontId="11" fillId="5" borderId="16" xfId="2" applyFont="1" applyFill="1" applyBorder="1" applyAlignment="1" applyProtection="1">
      <alignment horizontal="left" vertical="top"/>
      <protection locked="0"/>
    </xf>
    <xf numFmtId="0" fontId="11" fillId="5" borderId="17" xfId="2" applyFont="1" applyFill="1" applyBorder="1" applyAlignment="1" applyProtection="1">
      <alignment horizontal="left" vertical="top"/>
      <protection locked="0"/>
    </xf>
    <xf numFmtId="0" fontId="11" fillId="5" borderId="6" xfId="2" applyFont="1" applyFill="1" applyBorder="1" applyAlignment="1" applyProtection="1">
      <alignment horizontal="left" vertical="top"/>
      <protection locked="0"/>
    </xf>
    <xf numFmtId="0" fontId="11" fillId="5" borderId="7" xfId="2" applyFont="1" applyFill="1" applyBorder="1" applyAlignment="1" applyProtection="1">
      <alignment horizontal="left" vertical="top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5" borderId="3" xfId="3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31" fontId="11" fillId="5" borderId="3" xfId="0" applyNumberFormat="1" applyFont="1" applyFill="1" applyBorder="1" applyAlignment="1" applyProtection="1">
      <alignment horizontal="center" vertical="center"/>
      <protection locked="0"/>
    </xf>
    <xf numFmtId="31" fontId="11" fillId="5" borderId="4" xfId="0" applyNumberFormat="1" applyFont="1" applyFill="1" applyBorder="1" applyAlignment="1" applyProtection="1">
      <alignment horizontal="center" vertical="center"/>
      <protection locked="0"/>
    </xf>
    <xf numFmtId="31" fontId="11" fillId="5" borderId="5" xfId="0" applyNumberFormat="1" applyFont="1" applyFill="1" applyBorder="1" applyAlignment="1" applyProtection="1">
      <alignment horizontal="center" vertical="center"/>
      <protection locked="0"/>
    </xf>
  </cellXfs>
  <cellStyles count="5">
    <cellStyle name="アクセント 4" xfId="3" builtinId="41"/>
    <cellStyle name="ハイパーリンク" xfId="2" builtinId="8"/>
    <cellStyle name="桁区切り" xfId="4" builtinId="6"/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104"/>
  <sheetViews>
    <sheetView tabSelected="1" workbookViewId="0">
      <selection activeCell="M14" sqref="M14"/>
    </sheetView>
  </sheetViews>
  <sheetFormatPr defaultRowHeight="18.75" x14ac:dyDescent="0.15"/>
  <cols>
    <col min="1" max="1" width="1.625" style="7" customWidth="1"/>
    <col min="2" max="2" width="10.25" style="7" bestFit="1" customWidth="1"/>
    <col min="3" max="3" width="15" style="8" customWidth="1"/>
    <col min="4" max="4" width="8.875" style="8" bestFit="1" customWidth="1"/>
    <col min="5" max="5" width="7.75" style="8" bestFit="1" customWidth="1"/>
    <col min="6" max="6" width="7.75" style="7" bestFit="1" customWidth="1"/>
    <col min="7" max="7" width="9.5" style="7" customWidth="1"/>
    <col min="8" max="8" width="11.375" style="7" bestFit="1" customWidth="1"/>
    <col min="9" max="9" width="10.75" style="7" customWidth="1"/>
    <col min="10" max="10" width="18.625" style="7" customWidth="1"/>
    <col min="11" max="11" width="9.875" style="7" customWidth="1"/>
    <col min="12" max="16384" width="9" style="7"/>
  </cols>
  <sheetData>
    <row r="1" spans="2:10" ht="9" customHeight="1" x14ac:dyDescent="0.15"/>
    <row r="2" spans="2:10" ht="33" x14ac:dyDescent="0.15">
      <c r="B2" s="26" t="s">
        <v>65</v>
      </c>
    </row>
    <row r="3" spans="2:10" ht="19.5" x14ac:dyDescent="0.15">
      <c r="B3" s="7" t="s">
        <v>64</v>
      </c>
      <c r="H3" s="9" t="s">
        <v>14</v>
      </c>
      <c r="I3" s="39"/>
      <c r="J3" s="40"/>
    </row>
    <row r="4" spans="2:10" ht="18.95" customHeight="1" x14ac:dyDescent="0.15"/>
    <row r="5" spans="2:10" x14ac:dyDescent="0.15">
      <c r="B5" s="41" t="s">
        <v>27</v>
      </c>
      <c r="C5" s="42"/>
      <c r="D5" s="56"/>
      <c r="E5" s="57"/>
      <c r="F5" s="57"/>
      <c r="G5" s="48"/>
      <c r="H5" s="22" t="s">
        <v>28</v>
      </c>
      <c r="I5" s="22"/>
    </row>
    <row r="6" spans="2:10" customFormat="1" ht="9.75" customHeight="1" x14ac:dyDescent="0.15"/>
    <row r="7" spans="2:10" ht="23.25" customHeight="1" x14ac:dyDescent="0.15">
      <c r="B7" s="10" t="s">
        <v>18</v>
      </c>
      <c r="C7" s="11"/>
      <c r="D7" s="11"/>
      <c r="E7" s="11"/>
      <c r="F7" s="11"/>
      <c r="G7" s="11"/>
      <c r="H7" s="11"/>
      <c r="I7" s="11"/>
      <c r="J7" s="11"/>
    </row>
    <row r="8" spans="2:10" ht="23.25" customHeight="1" x14ac:dyDescent="0.15">
      <c r="B8" s="33"/>
      <c r="C8" s="62" t="s">
        <v>15</v>
      </c>
      <c r="D8" s="63"/>
      <c r="E8" s="63"/>
      <c r="F8" s="63"/>
      <c r="G8" s="63"/>
      <c r="H8" s="63"/>
      <c r="I8" s="64"/>
      <c r="J8" s="12">
        <f>IF(B8="",0,12000)</f>
        <v>0</v>
      </c>
    </row>
    <row r="9" spans="2:10" ht="23.25" customHeight="1" x14ac:dyDescent="0.15">
      <c r="B9" s="33"/>
      <c r="C9" s="13" t="s">
        <v>16</v>
      </c>
      <c r="D9" s="14"/>
      <c r="E9" s="14"/>
      <c r="F9" s="65" t="s">
        <v>19</v>
      </c>
      <c r="G9" s="66"/>
      <c r="H9" s="34"/>
      <c r="I9" s="15" t="s">
        <v>17</v>
      </c>
      <c r="J9" s="16">
        <f>IF(B9="",0,IF(H9=3,30000,(H9-3)*10000+30000))</f>
        <v>0</v>
      </c>
    </row>
    <row r="10" spans="2:10" customFormat="1" ht="8.25" customHeight="1" x14ac:dyDescent="0.15"/>
    <row r="11" spans="2:10" customFormat="1" x14ac:dyDescent="0.15">
      <c r="B11" s="17" t="s">
        <v>60</v>
      </c>
    </row>
    <row r="12" spans="2:10" x14ac:dyDescent="0.15">
      <c r="B12" s="53" t="s">
        <v>59</v>
      </c>
      <c r="C12" s="54"/>
      <c r="D12" s="54"/>
      <c r="E12" s="54"/>
      <c r="F12" s="54"/>
      <c r="G12" s="54"/>
      <c r="H12" s="54"/>
      <c r="I12" s="54"/>
      <c r="J12" s="55"/>
    </row>
    <row r="13" spans="2:10" x14ac:dyDescent="0.15">
      <c r="B13" s="69" t="s">
        <v>63</v>
      </c>
      <c r="C13" s="69"/>
      <c r="D13" s="69"/>
      <c r="E13" s="69"/>
      <c r="F13" s="69"/>
      <c r="G13" s="69"/>
      <c r="H13" s="69"/>
      <c r="I13" s="69"/>
      <c r="J13" s="69"/>
    </row>
    <row r="14" spans="2:10" customFormat="1" ht="8.25" customHeight="1" x14ac:dyDescent="0.15"/>
    <row r="15" spans="2:10" x14ac:dyDescent="0.15">
      <c r="B15" s="41" t="s">
        <v>50</v>
      </c>
      <c r="C15" s="42"/>
      <c r="D15" s="70"/>
      <c r="E15" s="71"/>
    </row>
    <row r="16" spans="2:10" x14ac:dyDescent="0.15">
      <c r="B16" s="41" t="s">
        <v>58</v>
      </c>
      <c r="C16" s="42"/>
      <c r="D16" s="90"/>
      <c r="E16" s="91"/>
      <c r="F16" s="91"/>
      <c r="G16" s="92"/>
    </row>
    <row r="18" spans="2:10" ht="18.95" customHeight="1" x14ac:dyDescent="0.15">
      <c r="B18" s="17" t="s">
        <v>26</v>
      </c>
    </row>
    <row r="19" spans="2:10" ht="18.95" customHeight="1" x14ac:dyDescent="0.15">
      <c r="B19" s="7" t="s">
        <v>38</v>
      </c>
    </row>
    <row r="20" spans="2:10" ht="18.95" customHeight="1" x14ac:dyDescent="0.15">
      <c r="D20" s="43" t="s">
        <v>1</v>
      </c>
      <c r="E20" s="43"/>
      <c r="F20" s="43" t="s">
        <v>2</v>
      </c>
      <c r="G20" s="43"/>
      <c r="H20" s="9" t="s">
        <v>11</v>
      </c>
    </row>
    <row r="21" spans="2:10" ht="18.95" customHeight="1" x14ac:dyDescent="0.15">
      <c r="B21" s="46" t="s">
        <v>4</v>
      </c>
      <c r="C21" s="46"/>
      <c r="D21" s="68"/>
      <c r="E21" s="68"/>
      <c r="F21" s="68"/>
      <c r="G21" s="68"/>
      <c r="H21" s="49"/>
    </row>
    <row r="22" spans="2:10" ht="18.95" customHeight="1" x14ac:dyDescent="0.15">
      <c r="B22" s="46" t="s">
        <v>13</v>
      </c>
      <c r="C22" s="46"/>
      <c r="D22" s="68"/>
      <c r="E22" s="68"/>
      <c r="F22" s="68"/>
      <c r="G22" s="68"/>
      <c r="H22" s="49"/>
    </row>
    <row r="23" spans="2:10" ht="18.95" customHeight="1" x14ac:dyDescent="0.15">
      <c r="B23" s="41" t="s">
        <v>12</v>
      </c>
      <c r="C23" s="42"/>
      <c r="D23" s="47"/>
      <c r="E23" s="48"/>
      <c r="F23" s="18"/>
      <c r="G23" s="19"/>
    </row>
    <row r="24" spans="2:10" ht="18.95" customHeight="1" x14ac:dyDescent="0.15">
      <c r="B24" s="46" t="s">
        <v>31</v>
      </c>
      <c r="C24" s="46"/>
      <c r="D24" s="44"/>
      <c r="E24" s="45"/>
      <c r="F24" s="45"/>
      <c r="G24" s="45"/>
      <c r="H24" s="45"/>
      <c r="I24" s="45"/>
      <c r="J24" s="45"/>
    </row>
    <row r="25" spans="2:10" ht="18.95" customHeight="1" x14ac:dyDescent="0.15">
      <c r="B25" s="46" t="s">
        <v>24</v>
      </c>
      <c r="C25" s="46"/>
      <c r="D25" s="67"/>
      <c r="E25" s="67"/>
      <c r="F25" s="67"/>
      <c r="G25" s="67"/>
      <c r="H25" s="20" t="s">
        <v>20</v>
      </c>
      <c r="I25" s="20"/>
      <c r="J25" s="21"/>
    </row>
    <row r="26" spans="2:10" ht="18.95" customHeight="1" x14ac:dyDescent="0.15">
      <c r="B26" s="46" t="s">
        <v>34</v>
      </c>
      <c r="C26" s="46"/>
      <c r="D26" s="67"/>
      <c r="E26" s="67"/>
      <c r="F26" s="67"/>
      <c r="G26" s="67"/>
      <c r="H26" s="20"/>
      <c r="I26" s="20"/>
      <c r="J26" s="21"/>
    </row>
    <row r="27" spans="2:10" ht="18.95" customHeight="1" x14ac:dyDescent="0.15">
      <c r="B27" s="41" t="s">
        <v>21</v>
      </c>
      <c r="C27" s="42"/>
      <c r="D27" s="50"/>
      <c r="E27" s="51"/>
      <c r="F27" s="51"/>
      <c r="G27" s="52"/>
      <c r="H27" s="20"/>
      <c r="I27" s="20"/>
      <c r="J27" s="21"/>
    </row>
    <row r="28" spans="2:10" ht="18.95" customHeight="1" x14ac:dyDescent="0.15">
      <c r="B28" s="41" t="s">
        <v>33</v>
      </c>
      <c r="C28" s="42"/>
      <c r="D28" s="87"/>
      <c r="E28" s="60"/>
      <c r="F28" s="60"/>
      <c r="G28" s="60"/>
      <c r="H28" s="60"/>
      <c r="I28" s="60"/>
      <c r="J28" s="61"/>
    </row>
    <row r="29" spans="2:10" ht="18.95" customHeight="1" x14ac:dyDescent="0.15">
      <c r="C29" s="7"/>
      <c r="D29" s="7"/>
      <c r="E29" s="7"/>
    </row>
    <row r="30" spans="2:10" ht="18.95" customHeight="1" x14ac:dyDescent="0.15">
      <c r="B30" s="17" t="s">
        <v>32</v>
      </c>
      <c r="C30" s="7"/>
      <c r="D30" s="7"/>
      <c r="E30" s="7"/>
    </row>
    <row r="31" spans="2:10" ht="18.95" customHeight="1" x14ac:dyDescent="0.15">
      <c r="B31" s="23" t="s">
        <v>23</v>
      </c>
      <c r="C31" s="33"/>
      <c r="D31" s="88" t="s">
        <v>25</v>
      </c>
      <c r="E31" s="89"/>
      <c r="F31" s="89"/>
      <c r="G31" s="89"/>
      <c r="H31" s="21"/>
      <c r="I31" s="21"/>
      <c r="J31" s="21"/>
    </row>
    <row r="32" spans="2:10" ht="18.95" customHeight="1" x14ac:dyDescent="0.15">
      <c r="B32" s="23" t="s">
        <v>24</v>
      </c>
      <c r="C32" s="33"/>
      <c r="D32" s="88"/>
      <c r="E32" s="89"/>
      <c r="F32" s="89"/>
      <c r="G32" s="89"/>
      <c r="H32" s="21"/>
      <c r="I32" s="21"/>
      <c r="J32" s="21"/>
    </row>
    <row r="33" spans="2:10" ht="7.5" customHeight="1" x14ac:dyDescent="0.15">
      <c r="C33" s="21"/>
      <c r="D33" s="21"/>
      <c r="E33" s="21"/>
      <c r="F33" s="21"/>
      <c r="G33" s="21"/>
      <c r="H33" s="21"/>
      <c r="I33" s="21"/>
      <c r="J33" s="21"/>
    </row>
    <row r="34" spans="2:10" ht="18.95" customHeight="1" x14ac:dyDescent="0.15">
      <c r="B34" s="24" t="s">
        <v>3</v>
      </c>
      <c r="C34" s="50"/>
      <c r="D34" s="52"/>
      <c r="E34" s="25"/>
      <c r="F34" s="25"/>
      <c r="G34" s="25"/>
      <c r="H34" s="25"/>
      <c r="I34" s="25"/>
      <c r="J34" s="21"/>
    </row>
    <row r="35" spans="2:10" ht="18.95" customHeight="1" x14ac:dyDescent="0.15">
      <c r="B35" s="23" t="s">
        <v>5</v>
      </c>
      <c r="C35" s="60"/>
      <c r="D35" s="60"/>
      <c r="E35" s="60"/>
      <c r="F35" s="60"/>
      <c r="G35" s="60"/>
      <c r="H35" s="60"/>
      <c r="I35" s="60"/>
      <c r="J35" s="61"/>
    </row>
    <row r="36" spans="2:10" ht="18.95" customHeight="1" x14ac:dyDescent="0.15">
      <c r="C36" s="7"/>
      <c r="D36" s="7"/>
      <c r="E36" s="7"/>
    </row>
    <row r="37" spans="2:10" ht="18.95" customHeight="1" x14ac:dyDescent="0.15">
      <c r="B37" s="17" t="s">
        <v>30</v>
      </c>
      <c r="C37" s="7"/>
      <c r="D37" s="7"/>
      <c r="E37" s="7"/>
    </row>
    <row r="38" spans="2:10" ht="18.95" customHeight="1" x14ac:dyDescent="0.15">
      <c r="B38" s="23" t="s">
        <v>29</v>
      </c>
      <c r="C38" s="33"/>
      <c r="D38" s="58" t="s">
        <v>25</v>
      </c>
      <c r="E38" s="59"/>
      <c r="F38" s="59"/>
      <c r="G38" s="59"/>
    </row>
    <row r="39" spans="2:10" ht="18.95" customHeight="1" x14ac:dyDescent="0.15">
      <c r="B39" s="23" t="s">
        <v>23</v>
      </c>
      <c r="C39" s="33"/>
      <c r="D39" s="58"/>
      <c r="E39" s="59"/>
      <c r="F39" s="59"/>
      <c r="G39" s="59"/>
    </row>
    <row r="40" spans="2:10" ht="18.95" customHeight="1" x14ac:dyDescent="0.15">
      <c r="B40" s="23" t="s">
        <v>24</v>
      </c>
      <c r="C40" s="33"/>
      <c r="D40" s="58"/>
      <c r="E40" s="59"/>
      <c r="F40" s="59"/>
      <c r="G40" s="59"/>
    </row>
    <row r="41" spans="2:10" ht="7.5" customHeight="1" x14ac:dyDescent="0.15">
      <c r="C41" s="7"/>
      <c r="D41" s="7"/>
      <c r="E41" s="7"/>
    </row>
    <row r="42" spans="2:10" ht="18.95" customHeight="1" x14ac:dyDescent="0.15">
      <c r="B42" s="24" t="s">
        <v>0</v>
      </c>
      <c r="C42" s="87"/>
      <c r="D42" s="60"/>
      <c r="E42" s="60"/>
      <c r="F42" s="61"/>
    </row>
    <row r="43" spans="2:10" ht="18.95" customHeight="1" x14ac:dyDescent="0.15">
      <c r="C43" s="7"/>
      <c r="D43" s="7"/>
      <c r="E43" s="7"/>
    </row>
    <row r="44" spans="2:10" ht="18.95" customHeight="1" x14ac:dyDescent="0.15">
      <c r="B44" s="17" t="s">
        <v>35</v>
      </c>
      <c r="C44" s="7"/>
      <c r="D44" s="7"/>
      <c r="E44" s="7"/>
    </row>
    <row r="45" spans="2:10" ht="18.95" customHeight="1" x14ac:dyDescent="0.15">
      <c r="B45" s="72"/>
      <c r="C45" s="72"/>
      <c r="D45" s="72"/>
      <c r="E45" s="72"/>
      <c r="F45" s="72"/>
      <c r="G45" s="72"/>
      <c r="H45" s="72"/>
      <c r="I45" s="72"/>
      <c r="J45" s="72"/>
    </row>
    <row r="46" spans="2:10" ht="18.95" customHeight="1" x14ac:dyDescent="0.15">
      <c r="B46" s="72"/>
      <c r="C46" s="72"/>
      <c r="D46" s="72"/>
      <c r="E46" s="72"/>
      <c r="F46" s="72"/>
      <c r="G46" s="72"/>
      <c r="H46" s="72"/>
      <c r="I46" s="72"/>
      <c r="J46" s="72"/>
    </row>
    <row r="47" spans="2:10" ht="18.95" customHeight="1" x14ac:dyDescent="0.15">
      <c r="B47" s="72"/>
      <c r="C47" s="72"/>
      <c r="D47" s="72"/>
      <c r="E47" s="72"/>
      <c r="F47" s="72"/>
      <c r="G47" s="72"/>
      <c r="H47" s="72"/>
      <c r="I47" s="72"/>
      <c r="J47" s="72"/>
    </row>
    <row r="48" spans="2:10" ht="18.95" customHeight="1" x14ac:dyDescent="0.15">
      <c r="B48" s="72"/>
      <c r="C48" s="72"/>
      <c r="D48" s="72"/>
      <c r="E48" s="72"/>
      <c r="F48" s="72"/>
      <c r="G48" s="72"/>
      <c r="H48" s="72"/>
      <c r="I48" s="72"/>
      <c r="J48" s="72"/>
    </row>
    <row r="49" spans="2:10" x14ac:dyDescent="0.15">
      <c r="C49" s="7"/>
      <c r="D49" s="7"/>
      <c r="E49" s="7"/>
    </row>
    <row r="50" spans="2:10" ht="18.95" customHeight="1" x14ac:dyDescent="0.15">
      <c r="B50" s="17" t="s">
        <v>39</v>
      </c>
      <c r="C50" s="7"/>
      <c r="D50" s="7"/>
      <c r="E50" s="7"/>
    </row>
    <row r="51" spans="2:10" ht="18.95" customHeight="1" x14ac:dyDescent="0.15">
      <c r="B51" s="72"/>
      <c r="C51" s="72"/>
      <c r="D51" s="72"/>
      <c r="E51" s="72"/>
      <c r="F51" s="72"/>
      <c r="G51" s="72"/>
      <c r="H51" s="72"/>
      <c r="I51" s="72"/>
      <c r="J51" s="72"/>
    </row>
    <row r="52" spans="2:10" ht="18.95" customHeight="1" x14ac:dyDescent="0.15">
      <c r="B52" s="72"/>
      <c r="C52" s="72"/>
      <c r="D52" s="72"/>
      <c r="E52" s="72"/>
      <c r="F52" s="72"/>
      <c r="G52" s="72"/>
      <c r="H52" s="72"/>
      <c r="I52" s="72"/>
      <c r="J52" s="72"/>
    </row>
    <row r="53" spans="2:10" x14ac:dyDescent="0.15">
      <c r="C53" s="7"/>
      <c r="D53" s="7"/>
      <c r="E53" s="7"/>
    </row>
    <row r="54" spans="2:10" ht="18.95" customHeight="1" x14ac:dyDescent="0.15">
      <c r="B54" s="17" t="s">
        <v>36</v>
      </c>
    </row>
    <row r="55" spans="2:10" ht="18.95" customHeight="1" x14ac:dyDescent="0.15">
      <c r="B55" s="85" t="s">
        <v>40</v>
      </c>
      <c r="C55" s="86"/>
      <c r="D55" s="43" t="s">
        <v>1</v>
      </c>
      <c r="E55" s="43"/>
      <c r="F55" s="43" t="s">
        <v>2</v>
      </c>
      <c r="G55" s="43"/>
      <c r="H55" s="9" t="s">
        <v>11</v>
      </c>
    </row>
    <row r="56" spans="2:10" ht="18.95" customHeight="1" x14ac:dyDescent="0.15">
      <c r="B56" s="46" t="s">
        <v>4</v>
      </c>
      <c r="C56" s="46"/>
      <c r="D56" s="68"/>
      <c r="E56" s="68"/>
      <c r="F56" s="68"/>
      <c r="G56" s="68"/>
      <c r="H56" s="49"/>
    </row>
    <row r="57" spans="2:10" ht="18.95" customHeight="1" x14ac:dyDescent="0.15">
      <c r="B57" s="46" t="s">
        <v>13</v>
      </c>
      <c r="C57" s="46"/>
      <c r="D57" s="68"/>
      <c r="E57" s="68"/>
      <c r="F57" s="68"/>
      <c r="G57" s="68"/>
      <c r="H57" s="49"/>
    </row>
    <row r="58" spans="2:10" ht="18.95" customHeight="1" x14ac:dyDescent="0.15">
      <c r="B58" s="41" t="s">
        <v>12</v>
      </c>
      <c r="C58" s="42"/>
      <c r="D58" s="47"/>
      <c r="E58" s="48"/>
      <c r="F58" s="18"/>
      <c r="G58" s="19"/>
    </row>
    <row r="59" spans="2:10" ht="18.95" customHeight="1" x14ac:dyDescent="0.15">
      <c r="B59" s="46" t="s">
        <v>31</v>
      </c>
      <c r="C59" s="46"/>
      <c r="D59" s="73"/>
      <c r="E59" s="74"/>
      <c r="F59" s="74"/>
      <c r="G59" s="74"/>
      <c r="H59" s="74"/>
      <c r="I59" s="74"/>
      <c r="J59" s="74"/>
    </row>
    <row r="60" spans="2:10" ht="18.95" customHeight="1" x14ac:dyDescent="0.15">
      <c r="B60" s="75" t="s">
        <v>37</v>
      </c>
      <c r="C60" s="76"/>
      <c r="D60" s="79"/>
      <c r="E60" s="80"/>
      <c r="F60" s="80"/>
      <c r="G60" s="80"/>
      <c r="H60" s="80"/>
      <c r="I60" s="80"/>
      <c r="J60" s="81"/>
    </row>
    <row r="61" spans="2:10" ht="18.95" customHeight="1" x14ac:dyDescent="0.15">
      <c r="B61" s="77"/>
      <c r="C61" s="78"/>
      <c r="D61" s="82"/>
      <c r="E61" s="83"/>
      <c r="F61" s="83"/>
      <c r="G61" s="83"/>
      <c r="H61" s="83"/>
      <c r="I61" s="83"/>
      <c r="J61" s="84"/>
    </row>
    <row r="62" spans="2:10" customFormat="1" ht="18.95" customHeight="1" x14ac:dyDescent="0.15"/>
    <row r="63" spans="2:10" ht="18.95" customHeight="1" x14ac:dyDescent="0.15">
      <c r="B63" s="85" t="s">
        <v>41</v>
      </c>
      <c r="C63" s="86"/>
      <c r="D63" s="43" t="s">
        <v>1</v>
      </c>
      <c r="E63" s="43"/>
      <c r="F63" s="43" t="s">
        <v>2</v>
      </c>
      <c r="G63" s="43"/>
      <c r="H63" s="9" t="s">
        <v>11</v>
      </c>
    </row>
    <row r="64" spans="2:10" ht="18.95" customHeight="1" x14ac:dyDescent="0.15">
      <c r="B64" s="46" t="s">
        <v>4</v>
      </c>
      <c r="C64" s="46"/>
      <c r="D64" s="68"/>
      <c r="E64" s="68"/>
      <c r="F64" s="68"/>
      <c r="G64" s="68"/>
      <c r="H64" s="49"/>
    </row>
    <row r="65" spans="2:10" ht="18.95" customHeight="1" x14ac:dyDescent="0.15">
      <c r="B65" s="46" t="s">
        <v>13</v>
      </c>
      <c r="C65" s="46"/>
      <c r="D65" s="68"/>
      <c r="E65" s="68"/>
      <c r="F65" s="68"/>
      <c r="G65" s="68"/>
      <c r="H65" s="49"/>
    </row>
    <row r="66" spans="2:10" ht="18.95" customHeight="1" x14ac:dyDescent="0.15">
      <c r="B66" s="41" t="s">
        <v>12</v>
      </c>
      <c r="C66" s="42"/>
      <c r="D66" s="47"/>
      <c r="E66" s="48"/>
      <c r="F66" s="18"/>
      <c r="G66" s="19"/>
    </row>
    <row r="67" spans="2:10" ht="18.95" customHeight="1" x14ac:dyDescent="0.15">
      <c r="B67" s="46" t="s">
        <v>31</v>
      </c>
      <c r="C67" s="46"/>
      <c r="D67" s="73"/>
      <c r="E67" s="74"/>
      <c r="F67" s="74"/>
      <c r="G67" s="74"/>
      <c r="H67" s="74"/>
      <c r="I67" s="74"/>
      <c r="J67" s="74"/>
    </row>
    <row r="68" spans="2:10" ht="18.95" customHeight="1" x14ac:dyDescent="0.15">
      <c r="B68" s="75" t="s">
        <v>37</v>
      </c>
      <c r="C68" s="76"/>
      <c r="D68" s="79"/>
      <c r="E68" s="80"/>
      <c r="F68" s="80"/>
      <c r="G68" s="80"/>
      <c r="H68" s="80"/>
      <c r="I68" s="80"/>
      <c r="J68" s="81"/>
    </row>
    <row r="69" spans="2:10" ht="18.95" customHeight="1" x14ac:dyDescent="0.15">
      <c r="B69" s="77"/>
      <c r="C69" s="78"/>
      <c r="D69" s="82"/>
      <c r="E69" s="83"/>
      <c r="F69" s="83"/>
      <c r="G69" s="83"/>
      <c r="H69" s="83"/>
      <c r="I69" s="83"/>
      <c r="J69" s="84"/>
    </row>
    <row r="70" spans="2:10" customFormat="1" ht="18.95" customHeight="1" x14ac:dyDescent="0.15"/>
    <row r="71" spans="2:10" ht="18.95" customHeight="1" x14ac:dyDescent="0.15">
      <c r="B71" s="85" t="s">
        <v>42</v>
      </c>
      <c r="C71" s="86"/>
      <c r="D71" s="43" t="s">
        <v>1</v>
      </c>
      <c r="E71" s="43"/>
      <c r="F71" s="43" t="s">
        <v>2</v>
      </c>
      <c r="G71" s="43"/>
      <c r="H71" s="9" t="s">
        <v>11</v>
      </c>
    </row>
    <row r="72" spans="2:10" ht="18.95" customHeight="1" x14ac:dyDescent="0.15">
      <c r="B72" s="46" t="s">
        <v>4</v>
      </c>
      <c r="C72" s="46"/>
      <c r="D72" s="68"/>
      <c r="E72" s="68"/>
      <c r="F72" s="68"/>
      <c r="G72" s="68"/>
      <c r="H72" s="49"/>
    </row>
    <row r="73" spans="2:10" ht="18.95" customHeight="1" x14ac:dyDescent="0.15">
      <c r="B73" s="46" t="s">
        <v>13</v>
      </c>
      <c r="C73" s="46"/>
      <c r="D73" s="68"/>
      <c r="E73" s="68"/>
      <c r="F73" s="68"/>
      <c r="G73" s="68"/>
      <c r="H73" s="49"/>
    </row>
    <row r="74" spans="2:10" ht="18.95" customHeight="1" x14ac:dyDescent="0.15">
      <c r="B74" s="41" t="s">
        <v>12</v>
      </c>
      <c r="C74" s="42"/>
      <c r="D74" s="47"/>
      <c r="E74" s="48"/>
      <c r="F74" s="18"/>
      <c r="G74" s="19"/>
    </row>
    <row r="75" spans="2:10" ht="18.95" customHeight="1" x14ac:dyDescent="0.15">
      <c r="B75" s="46" t="s">
        <v>31</v>
      </c>
      <c r="C75" s="46"/>
      <c r="D75" s="73"/>
      <c r="E75" s="74"/>
      <c r="F75" s="74"/>
      <c r="G75" s="74"/>
      <c r="H75" s="74"/>
      <c r="I75" s="74"/>
      <c r="J75" s="74"/>
    </row>
    <row r="76" spans="2:10" ht="18.95" customHeight="1" x14ac:dyDescent="0.15">
      <c r="B76" s="75" t="s">
        <v>37</v>
      </c>
      <c r="C76" s="76"/>
      <c r="D76" s="79"/>
      <c r="E76" s="80"/>
      <c r="F76" s="80"/>
      <c r="G76" s="80"/>
      <c r="H76" s="80"/>
      <c r="I76" s="80"/>
      <c r="J76" s="81"/>
    </row>
    <row r="77" spans="2:10" ht="18.95" customHeight="1" x14ac:dyDescent="0.15">
      <c r="B77" s="77"/>
      <c r="C77" s="78"/>
      <c r="D77" s="82"/>
      <c r="E77" s="83"/>
      <c r="F77" s="83"/>
      <c r="G77" s="83"/>
      <c r="H77" s="83"/>
      <c r="I77" s="83"/>
      <c r="J77" s="84"/>
    </row>
    <row r="78" spans="2:10" customFormat="1" ht="18.95" customHeight="1" x14ac:dyDescent="0.15"/>
    <row r="79" spans="2:10" ht="18.95" customHeight="1" x14ac:dyDescent="0.15">
      <c r="B79" s="85" t="s">
        <v>43</v>
      </c>
      <c r="C79" s="86"/>
      <c r="D79" s="43" t="s">
        <v>1</v>
      </c>
      <c r="E79" s="43"/>
      <c r="F79" s="43" t="s">
        <v>2</v>
      </c>
      <c r="G79" s="43"/>
      <c r="H79" s="9" t="s">
        <v>11</v>
      </c>
    </row>
    <row r="80" spans="2:10" ht="18.95" customHeight="1" x14ac:dyDescent="0.15">
      <c r="B80" s="46" t="s">
        <v>4</v>
      </c>
      <c r="C80" s="46"/>
      <c r="D80" s="68"/>
      <c r="E80" s="68"/>
      <c r="F80" s="68"/>
      <c r="G80" s="68"/>
      <c r="H80" s="49"/>
    </row>
    <row r="81" spans="2:10" ht="18.95" customHeight="1" x14ac:dyDescent="0.15">
      <c r="B81" s="46" t="s">
        <v>13</v>
      </c>
      <c r="C81" s="46"/>
      <c r="D81" s="68"/>
      <c r="E81" s="68"/>
      <c r="F81" s="68"/>
      <c r="G81" s="68"/>
      <c r="H81" s="49"/>
    </row>
    <row r="82" spans="2:10" ht="18.95" customHeight="1" x14ac:dyDescent="0.15">
      <c r="B82" s="41" t="s">
        <v>12</v>
      </c>
      <c r="C82" s="42"/>
      <c r="D82" s="47"/>
      <c r="E82" s="48"/>
      <c r="F82" s="18"/>
      <c r="G82" s="19"/>
    </row>
    <row r="83" spans="2:10" ht="18.95" customHeight="1" x14ac:dyDescent="0.15">
      <c r="B83" s="46" t="s">
        <v>31</v>
      </c>
      <c r="C83" s="46"/>
      <c r="D83" s="73"/>
      <c r="E83" s="74"/>
      <c r="F83" s="74"/>
      <c r="G83" s="74"/>
      <c r="H83" s="74"/>
      <c r="I83" s="74"/>
      <c r="J83" s="74"/>
    </row>
    <row r="84" spans="2:10" ht="18.95" customHeight="1" x14ac:dyDescent="0.15">
      <c r="B84" s="75" t="s">
        <v>37</v>
      </c>
      <c r="C84" s="76"/>
      <c r="D84" s="79"/>
      <c r="E84" s="80"/>
      <c r="F84" s="80"/>
      <c r="G84" s="80"/>
      <c r="H84" s="80"/>
      <c r="I84" s="80"/>
      <c r="J84" s="81"/>
    </row>
    <row r="85" spans="2:10" ht="18.95" customHeight="1" x14ac:dyDescent="0.15">
      <c r="B85" s="77"/>
      <c r="C85" s="78"/>
      <c r="D85" s="82"/>
      <c r="E85" s="83"/>
      <c r="F85" s="83"/>
      <c r="G85" s="83"/>
      <c r="H85" s="83"/>
      <c r="I85" s="83"/>
      <c r="J85" s="84"/>
    </row>
    <row r="86" spans="2:10" customFormat="1" ht="18.95" customHeight="1" x14ac:dyDescent="0.15"/>
    <row r="87" spans="2:10" ht="18.95" customHeight="1" x14ac:dyDescent="0.15">
      <c r="B87" s="85" t="s">
        <v>44</v>
      </c>
      <c r="C87" s="86"/>
      <c r="D87" s="43" t="s">
        <v>1</v>
      </c>
      <c r="E87" s="43"/>
      <c r="F87" s="43" t="s">
        <v>2</v>
      </c>
      <c r="G87" s="43"/>
      <c r="H87" s="9" t="s">
        <v>11</v>
      </c>
    </row>
    <row r="88" spans="2:10" ht="18.95" customHeight="1" x14ac:dyDescent="0.15">
      <c r="B88" s="46" t="s">
        <v>4</v>
      </c>
      <c r="C88" s="46"/>
      <c r="D88" s="68"/>
      <c r="E88" s="68"/>
      <c r="F88" s="68"/>
      <c r="G88" s="68"/>
      <c r="H88" s="49"/>
    </row>
    <row r="89" spans="2:10" ht="18.95" customHeight="1" x14ac:dyDescent="0.15">
      <c r="B89" s="46" t="s">
        <v>13</v>
      </c>
      <c r="C89" s="46"/>
      <c r="D89" s="68"/>
      <c r="E89" s="68"/>
      <c r="F89" s="68"/>
      <c r="G89" s="68"/>
      <c r="H89" s="49"/>
    </row>
    <row r="90" spans="2:10" ht="18.95" customHeight="1" x14ac:dyDescent="0.15">
      <c r="B90" s="41" t="s">
        <v>12</v>
      </c>
      <c r="C90" s="42"/>
      <c r="D90" s="47"/>
      <c r="E90" s="48"/>
      <c r="F90" s="35"/>
      <c r="G90" s="36"/>
    </row>
    <row r="91" spans="2:10" ht="18.95" customHeight="1" x14ac:dyDescent="0.15">
      <c r="B91" s="46" t="s">
        <v>31</v>
      </c>
      <c r="C91" s="46"/>
      <c r="D91" s="73"/>
      <c r="E91" s="74"/>
      <c r="F91" s="74"/>
      <c r="G91" s="74"/>
      <c r="H91" s="74"/>
      <c r="I91" s="74"/>
      <c r="J91" s="74"/>
    </row>
    <row r="92" spans="2:10" ht="18.95" customHeight="1" x14ac:dyDescent="0.15">
      <c r="B92" s="75" t="s">
        <v>37</v>
      </c>
      <c r="C92" s="76"/>
      <c r="D92" s="79"/>
      <c r="E92" s="80"/>
      <c r="F92" s="80"/>
      <c r="G92" s="80"/>
      <c r="H92" s="80"/>
      <c r="I92" s="80"/>
      <c r="J92" s="81"/>
    </row>
    <row r="93" spans="2:10" ht="18.95" customHeight="1" x14ac:dyDescent="0.15">
      <c r="B93" s="77"/>
      <c r="C93" s="78"/>
      <c r="D93" s="82"/>
      <c r="E93" s="83"/>
      <c r="F93" s="83"/>
      <c r="G93" s="83"/>
      <c r="H93" s="83"/>
      <c r="I93" s="83"/>
      <c r="J93" s="84"/>
    </row>
    <row r="94" spans="2:10" customFormat="1" ht="18.95" customHeight="1" x14ac:dyDescent="0.15"/>
    <row r="95" spans="2:10" ht="18.95" customHeight="1" x14ac:dyDescent="0.15">
      <c r="B95" s="85" t="s">
        <v>45</v>
      </c>
      <c r="C95" s="86"/>
      <c r="D95" s="43" t="s">
        <v>1</v>
      </c>
      <c r="E95" s="43"/>
      <c r="F95" s="43" t="s">
        <v>2</v>
      </c>
      <c r="G95" s="43"/>
      <c r="H95" s="9" t="s">
        <v>11</v>
      </c>
    </row>
    <row r="96" spans="2:10" ht="18.95" customHeight="1" x14ac:dyDescent="0.15">
      <c r="B96" s="46" t="s">
        <v>4</v>
      </c>
      <c r="C96" s="46"/>
      <c r="D96" s="68"/>
      <c r="E96" s="68"/>
      <c r="F96" s="68"/>
      <c r="G96" s="68"/>
      <c r="H96" s="49"/>
    </row>
    <row r="97" spans="2:10" ht="18.95" customHeight="1" x14ac:dyDescent="0.15">
      <c r="B97" s="46" t="s">
        <v>13</v>
      </c>
      <c r="C97" s="46"/>
      <c r="D97" s="68"/>
      <c r="E97" s="68"/>
      <c r="F97" s="68"/>
      <c r="G97" s="68"/>
      <c r="H97" s="49"/>
    </row>
    <row r="98" spans="2:10" ht="18.95" customHeight="1" x14ac:dyDescent="0.15">
      <c r="B98" s="41" t="s">
        <v>12</v>
      </c>
      <c r="C98" s="42"/>
      <c r="D98" s="47"/>
      <c r="E98" s="48"/>
      <c r="F98" s="18"/>
      <c r="G98" s="19"/>
    </row>
    <row r="99" spans="2:10" ht="18.95" customHeight="1" x14ac:dyDescent="0.15">
      <c r="B99" s="46" t="s">
        <v>31</v>
      </c>
      <c r="C99" s="46"/>
      <c r="D99" s="73"/>
      <c r="E99" s="74"/>
      <c r="F99" s="74"/>
      <c r="G99" s="74"/>
      <c r="H99" s="74"/>
      <c r="I99" s="74"/>
      <c r="J99" s="74"/>
    </row>
    <row r="100" spans="2:10" ht="18.95" customHeight="1" x14ac:dyDescent="0.15">
      <c r="B100" s="75" t="s">
        <v>37</v>
      </c>
      <c r="C100" s="76"/>
      <c r="D100" s="79"/>
      <c r="E100" s="80"/>
      <c r="F100" s="80"/>
      <c r="G100" s="80"/>
      <c r="H100" s="80"/>
      <c r="I100" s="80"/>
      <c r="J100" s="81"/>
    </row>
    <row r="101" spans="2:10" ht="18.95" customHeight="1" x14ac:dyDescent="0.15">
      <c r="B101" s="77"/>
      <c r="C101" s="78"/>
      <c r="D101" s="82"/>
      <c r="E101" s="83"/>
      <c r="F101" s="83"/>
      <c r="G101" s="83"/>
      <c r="H101" s="83"/>
      <c r="I101" s="83"/>
      <c r="J101" s="84"/>
    </row>
    <row r="102" spans="2:10" customFormat="1" ht="18.95" customHeight="1" x14ac:dyDescent="0.15"/>
    <row r="103" spans="2:10" x14ac:dyDescent="0.15">
      <c r="B103" s="7" t="s">
        <v>62</v>
      </c>
    </row>
    <row r="104" spans="2:10" x14ac:dyDescent="0.15">
      <c r="B104" s="7" t="s">
        <v>61</v>
      </c>
    </row>
  </sheetData>
  <sheetProtection password="D7F0" sheet="1" objects="1" scenarios="1"/>
  <mergeCells count="135">
    <mergeCell ref="D75:J75"/>
    <mergeCell ref="B76:C77"/>
    <mergeCell ref="D76:J77"/>
    <mergeCell ref="B55:C55"/>
    <mergeCell ref="B63:C63"/>
    <mergeCell ref="B71:C71"/>
    <mergeCell ref="H72:H73"/>
    <mergeCell ref="B73:C73"/>
    <mergeCell ref="D73:E73"/>
    <mergeCell ref="F73:G73"/>
    <mergeCell ref="B74:C74"/>
    <mergeCell ref="D74:E74"/>
    <mergeCell ref="D71:E71"/>
    <mergeCell ref="F71:G71"/>
    <mergeCell ref="B72:C72"/>
    <mergeCell ref="D72:E72"/>
    <mergeCell ref="F72:G72"/>
    <mergeCell ref="B66:C66"/>
    <mergeCell ref="D66:E66"/>
    <mergeCell ref="B67:C67"/>
    <mergeCell ref="F63:G63"/>
    <mergeCell ref="B99:C99"/>
    <mergeCell ref="D99:J99"/>
    <mergeCell ref="H80:H81"/>
    <mergeCell ref="B84:C85"/>
    <mergeCell ref="B96:C96"/>
    <mergeCell ref="D96:E96"/>
    <mergeCell ref="F96:G96"/>
    <mergeCell ref="H96:H97"/>
    <mergeCell ref="D84:J85"/>
    <mergeCell ref="B87:C87"/>
    <mergeCell ref="B95:C95"/>
    <mergeCell ref="B100:C101"/>
    <mergeCell ref="D100:J101"/>
    <mergeCell ref="D87:E87"/>
    <mergeCell ref="F87:G87"/>
    <mergeCell ref="B88:C88"/>
    <mergeCell ref="D88:E88"/>
    <mergeCell ref="F88:G88"/>
    <mergeCell ref="H88:H89"/>
    <mergeCell ref="B89:C89"/>
    <mergeCell ref="D89:E89"/>
    <mergeCell ref="F89:G89"/>
    <mergeCell ref="B90:C90"/>
    <mergeCell ref="D90:E90"/>
    <mergeCell ref="B91:C91"/>
    <mergeCell ref="B97:C97"/>
    <mergeCell ref="D97:E97"/>
    <mergeCell ref="F97:G97"/>
    <mergeCell ref="B98:C98"/>
    <mergeCell ref="D98:E98"/>
    <mergeCell ref="D91:J91"/>
    <mergeCell ref="B92:C93"/>
    <mergeCell ref="D92:J93"/>
    <mergeCell ref="D95:E95"/>
    <mergeCell ref="F95:G95"/>
    <mergeCell ref="C42:F42"/>
    <mergeCell ref="B28:C28"/>
    <mergeCell ref="D28:J28"/>
    <mergeCell ref="D31:G32"/>
    <mergeCell ref="B16:C16"/>
    <mergeCell ref="D81:E81"/>
    <mergeCell ref="D16:G16"/>
    <mergeCell ref="D79:E79"/>
    <mergeCell ref="F79:G79"/>
    <mergeCell ref="B80:C80"/>
    <mergeCell ref="D80:E80"/>
    <mergeCell ref="F80:G80"/>
    <mergeCell ref="B81:C81"/>
    <mergeCell ref="F81:G81"/>
    <mergeCell ref="B51:J52"/>
    <mergeCell ref="D55:E55"/>
    <mergeCell ref="F55:G55"/>
    <mergeCell ref="B56:C56"/>
    <mergeCell ref="D56:E56"/>
    <mergeCell ref="F56:G56"/>
    <mergeCell ref="H56:H57"/>
    <mergeCell ref="B57:C57"/>
    <mergeCell ref="D57:E57"/>
    <mergeCell ref="F57:G57"/>
    <mergeCell ref="B45:J48"/>
    <mergeCell ref="B58:C58"/>
    <mergeCell ref="D58:E58"/>
    <mergeCell ref="B59:C59"/>
    <mergeCell ref="D59:J59"/>
    <mergeCell ref="B82:C82"/>
    <mergeCell ref="D82:E82"/>
    <mergeCell ref="B83:C83"/>
    <mergeCell ref="D83:J83"/>
    <mergeCell ref="D67:J67"/>
    <mergeCell ref="B68:C69"/>
    <mergeCell ref="D68:J69"/>
    <mergeCell ref="B60:C61"/>
    <mergeCell ref="D60:J61"/>
    <mergeCell ref="D63:E63"/>
    <mergeCell ref="B64:C64"/>
    <mergeCell ref="D64:E64"/>
    <mergeCell ref="F64:G64"/>
    <mergeCell ref="H64:H65"/>
    <mergeCell ref="B65:C65"/>
    <mergeCell ref="D65:E65"/>
    <mergeCell ref="F65:G65"/>
    <mergeCell ref="B79:C79"/>
    <mergeCell ref="B75:C75"/>
    <mergeCell ref="D38:G40"/>
    <mergeCell ref="C35:J35"/>
    <mergeCell ref="C34:D34"/>
    <mergeCell ref="C8:I8"/>
    <mergeCell ref="F9:G9"/>
    <mergeCell ref="D26:G26"/>
    <mergeCell ref="B22:C22"/>
    <mergeCell ref="B21:C21"/>
    <mergeCell ref="D21:E21"/>
    <mergeCell ref="F22:G22"/>
    <mergeCell ref="D22:E22"/>
    <mergeCell ref="F21:G21"/>
    <mergeCell ref="B13:J13"/>
    <mergeCell ref="B15:C15"/>
    <mergeCell ref="D15:E15"/>
    <mergeCell ref="B26:C26"/>
    <mergeCell ref="D25:G25"/>
    <mergeCell ref="I3:J3"/>
    <mergeCell ref="B27:C27"/>
    <mergeCell ref="D20:E20"/>
    <mergeCell ref="F20:G20"/>
    <mergeCell ref="B5:C5"/>
    <mergeCell ref="D24:J24"/>
    <mergeCell ref="B24:C24"/>
    <mergeCell ref="B25:C25"/>
    <mergeCell ref="B23:C23"/>
    <mergeCell ref="D23:E23"/>
    <mergeCell ref="H21:H22"/>
    <mergeCell ref="D27:G27"/>
    <mergeCell ref="B12:J12"/>
    <mergeCell ref="D5:G5"/>
  </mergeCells>
  <phoneticPr fontId="2"/>
  <dataValidations count="5">
    <dataValidation type="list" allowBlank="1" showInputMessage="1" showErrorMessage="1" sqref="H80 H64 H72 H56 H88 H96 H21">
      <formula1>"男,女"</formula1>
    </dataValidation>
    <dataValidation type="list" showInputMessage="1" showErrorMessage="1" sqref="C38:C40 C31:C32 B8:B10 B14">
      <formula1>"○"</formula1>
    </dataValidation>
    <dataValidation imeMode="hiragana" allowBlank="1" showInputMessage="1" showErrorMessage="1" sqref="D22:G22"/>
    <dataValidation imeMode="fullKatakana" allowBlank="1" showInputMessage="1" showErrorMessage="1" sqref="D16:G16"/>
    <dataValidation imeMode="off" allowBlank="1" showInputMessage="1" showErrorMessage="1" sqref="H9 D15:E15 D23:E23 D24:J24 C34:D34 C42:F42 I3:J3 D98:E98 D59:J59 D66:E66 D91:J91 D99:J99 D67:J67 D74:E74 D75:J75 D82:E82 D83:J83 D90:E90 D58:E58"/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85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Y8"/>
  <sheetViews>
    <sheetView workbookViewId="0"/>
  </sheetViews>
  <sheetFormatPr defaultRowHeight="13.5" x14ac:dyDescent="0.15"/>
  <cols>
    <col min="1" max="1" width="11.625" bestFit="1" customWidth="1"/>
    <col min="6" max="6" width="13.5" bestFit="1" customWidth="1"/>
    <col min="7" max="7" width="13.5" customWidth="1"/>
    <col min="13" max="13" width="13.5" bestFit="1" customWidth="1"/>
    <col min="14" max="15" width="13.5" customWidth="1"/>
    <col min="16" max="16" width="13.125" bestFit="1" customWidth="1"/>
    <col min="17" max="17" width="11" customWidth="1"/>
    <col min="18" max="20" width="10.25" customWidth="1"/>
    <col min="22" max="22" width="9.75" bestFit="1" customWidth="1"/>
    <col min="23" max="23" width="10.25" customWidth="1"/>
    <col min="24" max="25" width="15.375" bestFit="1" customWidth="1"/>
  </cols>
  <sheetData>
    <row r="1" spans="1:25" x14ac:dyDescent="0.15">
      <c r="A1" s="1" t="s">
        <v>6</v>
      </c>
      <c r="B1" s="2" t="s">
        <v>46</v>
      </c>
      <c r="C1" s="2" t="s">
        <v>47</v>
      </c>
      <c r="D1" s="2" t="s">
        <v>48</v>
      </c>
      <c r="E1" s="2" t="s">
        <v>7</v>
      </c>
      <c r="F1" s="2" t="s">
        <v>51</v>
      </c>
      <c r="G1" s="2" t="s">
        <v>49</v>
      </c>
      <c r="H1" s="2" t="s">
        <v>1</v>
      </c>
      <c r="I1" s="2" t="s">
        <v>2</v>
      </c>
      <c r="J1" s="2" t="s">
        <v>8</v>
      </c>
      <c r="K1" s="2" t="s">
        <v>9</v>
      </c>
      <c r="L1" s="2" t="s">
        <v>11</v>
      </c>
      <c r="M1" s="2" t="s">
        <v>12</v>
      </c>
      <c r="N1" s="2" t="s">
        <v>52</v>
      </c>
      <c r="O1" s="2" t="s">
        <v>22</v>
      </c>
      <c r="P1" s="2" t="s">
        <v>34</v>
      </c>
      <c r="Q1" s="2" t="s">
        <v>53</v>
      </c>
      <c r="R1" s="2" t="s">
        <v>33</v>
      </c>
      <c r="S1" s="2" t="s">
        <v>54</v>
      </c>
      <c r="T1" s="2" t="s">
        <v>3</v>
      </c>
      <c r="U1" s="2" t="s">
        <v>10</v>
      </c>
      <c r="V1" s="2" t="s">
        <v>55</v>
      </c>
      <c r="W1" s="2" t="s">
        <v>0</v>
      </c>
      <c r="X1" s="3" t="s">
        <v>56</v>
      </c>
      <c r="Y1" s="3" t="s">
        <v>57</v>
      </c>
    </row>
    <row r="2" spans="1:25" x14ac:dyDescent="0.15">
      <c r="A2" s="4">
        <f>申込書!I3</f>
        <v>0</v>
      </c>
      <c r="B2" s="5">
        <f>IF(申込書!D5="-","-",申込書!D5)</f>
        <v>0</v>
      </c>
      <c r="C2" s="5" t="str">
        <f>IF(申込書!B8="","","個人")</f>
        <v/>
      </c>
      <c r="D2" s="5" t="str">
        <f>IF(申込書!B9="","","法人担当者")</f>
        <v/>
      </c>
      <c r="E2" s="30" t="str">
        <f>IF(申込書!B8="○",申込書!J8,IF(申込書!B9="○",申込書!J9,""))</f>
        <v/>
      </c>
      <c r="F2" s="37">
        <f>申込書!D15</f>
        <v>0</v>
      </c>
      <c r="G2" s="27">
        <f>申込書!D16</f>
        <v>0</v>
      </c>
      <c r="H2" s="5">
        <f>申込書!D21</f>
        <v>0</v>
      </c>
      <c r="I2" s="5">
        <f>申込書!F21</f>
        <v>0</v>
      </c>
      <c r="J2" s="5">
        <f>申込書!D22</f>
        <v>0</v>
      </c>
      <c r="K2" s="5">
        <f>申込書!F22</f>
        <v>0</v>
      </c>
      <c r="L2" s="5">
        <f>申込書!H21</f>
        <v>0</v>
      </c>
      <c r="M2" s="37">
        <f>申込書!D23</f>
        <v>0</v>
      </c>
      <c r="N2" s="27">
        <f>申込書!D24</f>
        <v>0</v>
      </c>
      <c r="O2" s="27">
        <f>申込書!D25</f>
        <v>0</v>
      </c>
      <c r="P2" s="5">
        <f>申込書!D26</f>
        <v>0</v>
      </c>
      <c r="Q2" s="5">
        <f>申込書!D27</f>
        <v>0</v>
      </c>
      <c r="R2" s="5">
        <f>申込書!D28</f>
        <v>0</v>
      </c>
      <c r="S2" s="5" t="str">
        <f>IF(AND(申込書!C31="",申込書!C32=""),"",IF(申込書!C31="○","自宅","勤務先"))</f>
        <v/>
      </c>
      <c r="T2" s="5">
        <f>申込書!C34</f>
        <v>0</v>
      </c>
      <c r="U2" s="5">
        <f>申込書!C35</f>
        <v>0</v>
      </c>
      <c r="V2" s="5" t="str">
        <f>IF(AND(申込書!C38="",申込書!C39="",申込書!C40=""),"",IF(申込書!C38="○","携帯",IF(申込書!C39="○","自宅","勤務先")))</f>
        <v/>
      </c>
      <c r="W2" s="27">
        <f>申込書!C42</f>
        <v>0</v>
      </c>
      <c r="X2" s="6" t="str">
        <f>IF(申込書!B45="","",申込書!B45)</f>
        <v/>
      </c>
      <c r="Y2" s="6" t="str">
        <f>IF(申込書!B51="","",申込書!B51)</f>
        <v/>
      </c>
    </row>
    <row r="3" spans="1:25" x14ac:dyDescent="0.15">
      <c r="A3" s="28" t="str">
        <f>IF($D$2="法人",A$2,"")</f>
        <v/>
      </c>
      <c r="B3" s="32" t="str">
        <f>IF($D$2="法人",B$2,"")</f>
        <v/>
      </c>
      <c r="C3" s="32" t="str">
        <f>IF($D$2="法人","法人","")</f>
        <v/>
      </c>
      <c r="D3" s="32" t="str">
        <f>IF($D$2="法人担当者","法人会員","")</f>
        <v/>
      </c>
      <c r="E3" s="31" t="str">
        <f>IF($D$2="法人",0,"")</f>
        <v/>
      </c>
      <c r="F3" s="28" t="str">
        <f>IF($D$2="法人","-","")</f>
        <v/>
      </c>
      <c r="G3" s="32" t="str">
        <f t="shared" ref="G3:G8" si="0">IF($D$2="法人","-","")</f>
        <v/>
      </c>
      <c r="H3">
        <f>申込書!D56</f>
        <v>0</v>
      </c>
      <c r="I3">
        <f>申込書!F56</f>
        <v>0</v>
      </c>
      <c r="J3">
        <f>申込書!D57</f>
        <v>0</v>
      </c>
      <c r="K3">
        <f>申込書!F57</f>
        <v>0</v>
      </c>
      <c r="L3">
        <f>申込書!H56</f>
        <v>0</v>
      </c>
      <c r="M3" s="38">
        <f>申込書!D58</f>
        <v>0</v>
      </c>
      <c r="N3">
        <f>申込書!D59</f>
        <v>0</v>
      </c>
      <c r="O3" s="32" t="str">
        <f>IF($D$2="法人",O$2,"")</f>
        <v/>
      </c>
      <c r="P3" s="32" t="str">
        <f t="shared" ref="P3:R8" si="1">IF($D$2="法人","-","")</f>
        <v/>
      </c>
      <c r="Q3" s="32" t="str">
        <f t="shared" si="1"/>
        <v/>
      </c>
      <c r="R3" s="32" t="str">
        <f t="shared" si="1"/>
        <v/>
      </c>
      <c r="S3" s="32" t="str">
        <f>IF($D$2="法人",S$2,"")</f>
        <v/>
      </c>
      <c r="T3" s="32" t="str">
        <f t="shared" ref="T3:W3" si="2">IF($D$2="法人",T$2,"")</f>
        <v/>
      </c>
      <c r="U3" s="32" t="str">
        <f t="shared" si="2"/>
        <v/>
      </c>
      <c r="V3" s="32" t="str">
        <f t="shared" si="2"/>
        <v/>
      </c>
      <c r="W3" s="32" t="str">
        <f t="shared" si="2"/>
        <v/>
      </c>
      <c r="X3" s="32" t="str">
        <f t="shared" ref="X3:X8" si="3">IF($D$2="法人","-","")</f>
        <v/>
      </c>
      <c r="Y3">
        <f>申込書!D60</f>
        <v>0</v>
      </c>
    </row>
    <row r="4" spans="1:25" x14ac:dyDescent="0.15">
      <c r="A4" s="28" t="str">
        <f t="shared" ref="A4:B8" si="4">IF($D$2="法人",A$2,"")</f>
        <v/>
      </c>
      <c r="B4" s="32" t="str">
        <f t="shared" si="4"/>
        <v/>
      </c>
      <c r="C4" s="32" t="str">
        <f t="shared" ref="C4:C8" si="5">IF($D$2="法人","法人","")</f>
        <v/>
      </c>
      <c r="D4" s="32" t="str">
        <f t="shared" ref="D4:D8" si="6">IF($D$2="法人","法人会員","")</f>
        <v/>
      </c>
      <c r="E4" s="31" t="str">
        <f t="shared" ref="E4:E8" si="7">IF($D$2="法人",0,"")</f>
        <v/>
      </c>
      <c r="F4" s="28" t="str">
        <f t="shared" ref="F4:F8" si="8">IF($D$2="法人","-","")</f>
        <v/>
      </c>
      <c r="G4" s="32" t="str">
        <f t="shared" si="0"/>
        <v/>
      </c>
      <c r="H4">
        <f>申込書!D64</f>
        <v>0</v>
      </c>
      <c r="I4">
        <f>申込書!F64</f>
        <v>0</v>
      </c>
      <c r="J4">
        <f>申込書!D65</f>
        <v>0</v>
      </c>
      <c r="K4">
        <f>申込書!F65</f>
        <v>0</v>
      </c>
      <c r="L4">
        <f>申込書!H64</f>
        <v>0</v>
      </c>
      <c r="M4" s="38">
        <f>申込書!D66</f>
        <v>0</v>
      </c>
      <c r="N4">
        <f>申込書!D67</f>
        <v>0</v>
      </c>
      <c r="O4" s="32" t="str">
        <f t="shared" ref="O4:O8" si="9">IF($D$2="法人",O$2,"")</f>
        <v/>
      </c>
      <c r="P4" s="32" t="str">
        <f t="shared" si="1"/>
        <v/>
      </c>
      <c r="Q4" s="32" t="str">
        <f t="shared" si="1"/>
        <v/>
      </c>
      <c r="R4" s="32" t="str">
        <f t="shared" si="1"/>
        <v/>
      </c>
      <c r="S4" s="32" t="str">
        <f t="shared" ref="S4:W8" si="10">IF($D$2="法人",S$2,"")</f>
        <v/>
      </c>
      <c r="T4" s="32" t="str">
        <f t="shared" si="10"/>
        <v/>
      </c>
      <c r="U4" s="32" t="str">
        <f t="shared" si="10"/>
        <v/>
      </c>
      <c r="V4" s="32" t="str">
        <f t="shared" si="10"/>
        <v/>
      </c>
      <c r="W4" s="32" t="str">
        <f t="shared" si="10"/>
        <v/>
      </c>
      <c r="X4" s="32" t="str">
        <f t="shared" si="3"/>
        <v/>
      </c>
      <c r="Y4" s="29">
        <f>申込書!D68</f>
        <v>0</v>
      </c>
    </row>
    <row r="5" spans="1:25" x14ac:dyDescent="0.15">
      <c r="A5" s="28" t="str">
        <f t="shared" si="4"/>
        <v/>
      </c>
      <c r="B5" s="32" t="str">
        <f t="shared" si="4"/>
        <v/>
      </c>
      <c r="C5" s="32" t="str">
        <f t="shared" si="5"/>
        <v/>
      </c>
      <c r="D5" s="32" t="str">
        <f t="shared" si="6"/>
        <v/>
      </c>
      <c r="E5" s="31" t="str">
        <f t="shared" si="7"/>
        <v/>
      </c>
      <c r="F5" s="28" t="str">
        <f t="shared" si="8"/>
        <v/>
      </c>
      <c r="G5" s="32" t="str">
        <f t="shared" si="0"/>
        <v/>
      </c>
      <c r="H5">
        <f>申込書!D72</f>
        <v>0</v>
      </c>
      <c r="I5">
        <f>申込書!F72</f>
        <v>0</v>
      </c>
      <c r="J5">
        <f>申込書!D73</f>
        <v>0</v>
      </c>
      <c r="K5">
        <f>申込書!F73</f>
        <v>0</v>
      </c>
      <c r="L5">
        <f>申込書!H72</f>
        <v>0</v>
      </c>
      <c r="M5" s="38">
        <f>申込書!D74</f>
        <v>0</v>
      </c>
      <c r="N5">
        <f>申込書!D75</f>
        <v>0</v>
      </c>
      <c r="O5" s="32" t="str">
        <f t="shared" si="9"/>
        <v/>
      </c>
      <c r="P5" s="32" t="str">
        <f t="shared" si="1"/>
        <v/>
      </c>
      <c r="Q5" s="32" t="str">
        <f t="shared" si="1"/>
        <v/>
      </c>
      <c r="R5" s="32" t="str">
        <f t="shared" si="1"/>
        <v/>
      </c>
      <c r="S5" s="32" t="str">
        <f t="shared" si="10"/>
        <v/>
      </c>
      <c r="T5" s="32" t="str">
        <f t="shared" si="10"/>
        <v/>
      </c>
      <c r="U5" s="32" t="str">
        <f t="shared" si="10"/>
        <v/>
      </c>
      <c r="V5" s="32" t="str">
        <f t="shared" si="10"/>
        <v/>
      </c>
      <c r="W5" s="32" t="str">
        <f t="shared" si="10"/>
        <v/>
      </c>
      <c r="X5" s="32" t="str">
        <f t="shared" si="3"/>
        <v/>
      </c>
      <c r="Y5" s="29">
        <f>申込書!D76</f>
        <v>0</v>
      </c>
    </row>
    <row r="6" spans="1:25" x14ac:dyDescent="0.15">
      <c r="A6" s="28" t="str">
        <f t="shared" si="4"/>
        <v/>
      </c>
      <c r="B6" s="32" t="str">
        <f t="shared" si="4"/>
        <v/>
      </c>
      <c r="C6" s="32" t="str">
        <f t="shared" si="5"/>
        <v/>
      </c>
      <c r="D6" s="32" t="str">
        <f t="shared" si="6"/>
        <v/>
      </c>
      <c r="E6" s="31" t="str">
        <f t="shared" si="7"/>
        <v/>
      </c>
      <c r="F6" s="28" t="str">
        <f t="shared" si="8"/>
        <v/>
      </c>
      <c r="G6" s="32" t="str">
        <f t="shared" si="0"/>
        <v/>
      </c>
      <c r="H6">
        <f>申込書!D80</f>
        <v>0</v>
      </c>
      <c r="I6">
        <f>申込書!F80</f>
        <v>0</v>
      </c>
      <c r="J6">
        <f>申込書!D81</f>
        <v>0</v>
      </c>
      <c r="K6">
        <f>申込書!F81</f>
        <v>0</v>
      </c>
      <c r="L6">
        <f>申込書!H80</f>
        <v>0</v>
      </c>
      <c r="M6" s="38">
        <f>申込書!D82</f>
        <v>0</v>
      </c>
      <c r="N6">
        <f>申込書!D83</f>
        <v>0</v>
      </c>
      <c r="O6" s="32" t="str">
        <f t="shared" si="9"/>
        <v/>
      </c>
      <c r="P6" s="32" t="str">
        <f t="shared" si="1"/>
        <v/>
      </c>
      <c r="Q6" s="32" t="str">
        <f t="shared" si="1"/>
        <v/>
      </c>
      <c r="R6" s="32" t="str">
        <f t="shared" si="1"/>
        <v/>
      </c>
      <c r="S6" s="32" t="str">
        <f t="shared" si="10"/>
        <v/>
      </c>
      <c r="T6" s="32" t="str">
        <f t="shared" si="10"/>
        <v/>
      </c>
      <c r="U6" s="32" t="str">
        <f t="shared" si="10"/>
        <v/>
      </c>
      <c r="V6" s="32" t="str">
        <f t="shared" si="10"/>
        <v/>
      </c>
      <c r="W6" s="32" t="str">
        <f t="shared" si="10"/>
        <v/>
      </c>
      <c r="X6" s="32" t="str">
        <f t="shared" si="3"/>
        <v/>
      </c>
      <c r="Y6" s="29">
        <f>申込書!D84</f>
        <v>0</v>
      </c>
    </row>
    <row r="7" spans="1:25" x14ac:dyDescent="0.15">
      <c r="A7" s="28" t="str">
        <f t="shared" si="4"/>
        <v/>
      </c>
      <c r="B7" s="32" t="str">
        <f t="shared" si="4"/>
        <v/>
      </c>
      <c r="C7" s="32" t="str">
        <f t="shared" si="5"/>
        <v/>
      </c>
      <c r="D7" s="32" t="str">
        <f t="shared" si="6"/>
        <v/>
      </c>
      <c r="E7" s="31" t="str">
        <f t="shared" si="7"/>
        <v/>
      </c>
      <c r="F7" s="28" t="str">
        <f t="shared" si="8"/>
        <v/>
      </c>
      <c r="G7" s="32" t="str">
        <f t="shared" si="0"/>
        <v/>
      </c>
      <c r="H7">
        <f>申込書!D88</f>
        <v>0</v>
      </c>
      <c r="I7">
        <f>申込書!F88</f>
        <v>0</v>
      </c>
      <c r="J7">
        <f>申込書!D89</f>
        <v>0</v>
      </c>
      <c r="K7">
        <f>申込書!F89</f>
        <v>0</v>
      </c>
      <c r="L7">
        <f>申込書!H88</f>
        <v>0</v>
      </c>
      <c r="M7" s="38">
        <f>申込書!D90</f>
        <v>0</v>
      </c>
      <c r="N7">
        <f>申込書!D91</f>
        <v>0</v>
      </c>
      <c r="O7" s="32" t="str">
        <f t="shared" si="9"/>
        <v/>
      </c>
      <c r="P7" s="32" t="str">
        <f t="shared" si="1"/>
        <v/>
      </c>
      <c r="Q7" s="32" t="str">
        <f t="shared" si="1"/>
        <v/>
      </c>
      <c r="R7" s="32" t="str">
        <f t="shared" si="1"/>
        <v/>
      </c>
      <c r="S7" s="32" t="str">
        <f t="shared" si="10"/>
        <v/>
      </c>
      <c r="T7" s="32" t="str">
        <f t="shared" si="10"/>
        <v/>
      </c>
      <c r="U7" s="32" t="str">
        <f t="shared" si="10"/>
        <v/>
      </c>
      <c r="V7" s="32" t="str">
        <f t="shared" si="10"/>
        <v/>
      </c>
      <c r="W7" s="32" t="str">
        <f t="shared" si="10"/>
        <v/>
      </c>
      <c r="X7" s="32" t="str">
        <f t="shared" si="3"/>
        <v/>
      </c>
      <c r="Y7" s="29">
        <f>申込書!D92</f>
        <v>0</v>
      </c>
    </row>
    <row r="8" spans="1:25" x14ac:dyDescent="0.15">
      <c r="A8" s="28" t="str">
        <f t="shared" si="4"/>
        <v/>
      </c>
      <c r="B8" s="32" t="str">
        <f t="shared" si="4"/>
        <v/>
      </c>
      <c r="C8" s="32" t="str">
        <f t="shared" si="5"/>
        <v/>
      </c>
      <c r="D8" s="32" t="str">
        <f t="shared" si="6"/>
        <v/>
      </c>
      <c r="E8" s="31" t="str">
        <f t="shared" si="7"/>
        <v/>
      </c>
      <c r="F8" s="28" t="str">
        <f t="shared" si="8"/>
        <v/>
      </c>
      <c r="G8" s="32" t="str">
        <f t="shared" si="0"/>
        <v/>
      </c>
      <c r="H8">
        <f>申込書!D96</f>
        <v>0</v>
      </c>
      <c r="I8">
        <f>申込書!F96</f>
        <v>0</v>
      </c>
      <c r="J8">
        <f>申込書!D97</f>
        <v>0</v>
      </c>
      <c r="K8">
        <f>申込書!F97</f>
        <v>0</v>
      </c>
      <c r="L8">
        <f>申込書!H96</f>
        <v>0</v>
      </c>
      <c r="M8" s="38">
        <f>申込書!D98</f>
        <v>0</v>
      </c>
      <c r="N8">
        <f>申込書!D99</f>
        <v>0</v>
      </c>
      <c r="O8" s="32" t="str">
        <f t="shared" si="9"/>
        <v/>
      </c>
      <c r="P8" s="32" t="str">
        <f t="shared" si="1"/>
        <v/>
      </c>
      <c r="Q8" s="32" t="str">
        <f t="shared" si="1"/>
        <v/>
      </c>
      <c r="R8" s="32" t="str">
        <f t="shared" si="1"/>
        <v/>
      </c>
      <c r="S8" s="32" t="str">
        <f t="shared" si="10"/>
        <v/>
      </c>
      <c r="T8" s="32" t="str">
        <f t="shared" si="10"/>
        <v/>
      </c>
      <c r="U8" s="32" t="str">
        <f t="shared" si="10"/>
        <v/>
      </c>
      <c r="V8" s="32" t="str">
        <f t="shared" si="10"/>
        <v/>
      </c>
      <c r="W8" s="32" t="str">
        <f t="shared" si="10"/>
        <v/>
      </c>
      <c r="X8" s="32" t="str">
        <f t="shared" si="3"/>
        <v/>
      </c>
      <c r="Y8" s="29">
        <f>申込書!D100</f>
        <v>0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E212DB4B741AC43842272AB3BF62607" ma:contentTypeVersion="0" ma:contentTypeDescription="新しいドキュメントを作成します。" ma:contentTypeScope="" ma:versionID="37661b8975d5bbe019ffc11d51b6b040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B9BF914-FA33-4532-A61D-22DD5C319B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FAF9B1-5C6E-4685-B5FE-BDA0EC919E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EB03C4E-F315-42BA-8AA1-7EAC7C0CC376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事務局使用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2014-01-23T04:18:18Z</dcterms:created>
  <dcterms:modified xsi:type="dcterms:W3CDTF">2017-06-30T04:58:36Z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0x01010035BA878E342CC1458C76BF9BCE945EDF</vt:lpwstr>
  </property>
  <property fmtid="{D5CDD505-2E9C-101B-9397-08002B2CF9AE}" pid="3" name="IsMyDocuments">
    <vt:bool>true</vt:bool>
  </property>
</Properties>
</file>